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370" activeTab="0"/>
  </bookViews>
  <sheets>
    <sheet name="S033機械排煙" sheetId="1" r:id="rId1"/>
  </sheets>
  <definedNames>
    <definedName name="_xlnm.Print_Area" localSheetId="0">'S033機械排煙'!$A$1:$H$61</definedName>
  </definedNames>
  <calcPr fullCalcOnLoad="1"/>
</workbook>
</file>

<file path=xl/comments1.xml><?xml version="1.0" encoding="utf-8"?>
<comments xmlns="http://schemas.openxmlformats.org/spreadsheetml/2006/main">
  <authors>
    <author>enatsu</author>
  </authors>
  <commentList>
    <comment ref="H11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12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13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14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15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17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18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19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20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21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22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23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24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25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26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27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28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29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30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31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32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E11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12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13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14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15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17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18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19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20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21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22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23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24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25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26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27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28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29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30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31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32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37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37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E38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38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E40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40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E41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41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E42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42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E43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43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E44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44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E45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45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E46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46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E47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47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E48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48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E49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49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E50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50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E51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51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E52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52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E53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53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E54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54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E59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59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E60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60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E61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61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E55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56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58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55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56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58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E39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39" authorId="0">
      <text>
        <r>
          <rPr>
            <b/>
            <sz val="9"/>
            <rFont val="ＭＳ Ｐゴシック"/>
            <family val="3"/>
          </rPr>
          <t>自動判定</t>
        </r>
      </text>
    </comment>
  </commentList>
</comments>
</file>

<file path=xl/sharedStrings.xml><?xml version="1.0" encoding="utf-8"?>
<sst xmlns="http://schemas.openxmlformats.org/spreadsheetml/2006/main" count="21" uniqueCount="12">
  <si>
    <t>階</t>
  </si>
  <si>
    <t>室名</t>
  </si>
  <si>
    <t>最大区画面積
（㎡）</t>
  </si>
  <si>
    <t>係数</t>
  </si>
  <si>
    <t>必要風量
（㎥／ｈ）</t>
  </si>
  <si>
    <t>測定風量（㎥／ｈ）</t>
  </si>
  <si>
    <t>判定</t>
  </si>
  <si>
    <t>常用電源</t>
  </si>
  <si>
    <t>予備電源</t>
  </si>
  <si>
    <t>例）廊下Ａ</t>
  </si>
  <si>
    <t>例）附室兼乗降ロビー</t>
  </si>
  <si>
    <t>※係数：1の区画の場合、1㎥／min（毎時換算で60㎥／h）2以上の区画の場合、2㎥／min（毎時換算で120㎥／h）
　　　　附室、乗降ロビーの場合は４㎥／sec（毎時換算14400㎥／h）兼用の場合は６㎥／sec（毎時換算21600㎥／h）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</si>
</sst>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  <numFmt numFmtId="178" formatCode="0.0_ "/>
    <numFmt numFmtId="179" formatCode="#,##0.000;[Red]\-#,##0.000"/>
    <numFmt numFmtId="180" formatCode="#,##0.0000;[Red]\-#,##0.0000"/>
  </numFmts>
  <fonts count="8">
    <font>
      <sz val="10"/>
      <name val="HG丸ｺﾞｼｯｸM-PRO"/>
      <family val="3"/>
    </font>
    <font>
      <sz val="6"/>
      <name val="HG丸ｺﾞｼｯｸM-PRO"/>
      <family val="3"/>
    </font>
    <font>
      <sz val="9"/>
      <name val="HG丸ｺﾞｼｯｸM-PRO"/>
      <family val="3"/>
    </font>
    <font>
      <sz val="14"/>
      <name val="HG丸ｺﾞｼｯｸM-PRO"/>
      <family val="3"/>
    </font>
    <font>
      <b/>
      <sz val="9"/>
      <name val="ＭＳ Ｐゴシック"/>
      <family val="3"/>
    </font>
    <font>
      <sz val="12"/>
      <name val="HG丸ｺﾞｼｯｸM-PRO"/>
      <family val="3"/>
    </font>
    <font>
      <u val="single"/>
      <sz val="12"/>
      <name val="HG丸ｺﾞｼｯｸM-PRO"/>
      <family val="3"/>
    </font>
    <font>
      <b/>
      <sz val="8"/>
      <name val="HG丸ｺﾞｼｯｸM-PRO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40" fontId="0" fillId="0" borderId="5" xfId="16" applyNumberFormat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2" borderId="7" xfId="16" applyNumberFormat="1" applyFill="1" applyBorder="1" applyAlignment="1">
      <alignment vertical="center"/>
    </xf>
    <xf numFmtId="38" fontId="0" fillId="0" borderId="8" xfId="16" applyBorder="1" applyAlignment="1">
      <alignment vertical="center"/>
    </xf>
    <xf numFmtId="38" fontId="0" fillId="0" borderId="5" xfId="16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0" fontId="0" fillId="0" borderId="12" xfId="16" applyNumberFormat="1" applyBorder="1" applyAlignment="1">
      <alignment vertical="center"/>
    </xf>
    <xf numFmtId="38" fontId="0" fillId="2" borderId="13" xfId="16" applyNumberFormat="1" applyFill="1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12" xfId="16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40" fontId="0" fillId="0" borderId="17" xfId="16" applyNumberFormat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2" borderId="19" xfId="16" applyNumberFormat="1" applyFill="1" applyBorder="1" applyAlignment="1">
      <alignment vertical="center"/>
    </xf>
    <xf numFmtId="38" fontId="0" fillId="0" borderId="20" xfId="16" applyBorder="1" applyAlignment="1">
      <alignment vertical="center"/>
    </xf>
    <xf numFmtId="38" fontId="0" fillId="0" borderId="17" xfId="16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21" xfId="16" applyFill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38" fontId="0" fillId="2" borderId="9" xfId="16" applyNumberForma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6</xdr:col>
      <xdr:colOff>352425</xdr:colOff>
      <xdr:row>2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95250"/>
          <a:ext cx="47339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換気風量</a:t>
          </a:r>
          <a:r>
            <a:rPr lang="en-US" cap="none" sz="1000" b="0" i="0" u="none" baseline="0">
              <a:latin typeface="HG丸ｺﾞｼｯｸM-PRO"/>
              <a:ea typeface="HG丸ｺﾞｼｯｸM-PRO"/>
              <a:cs typeface="HG丸ｺﾞｼｯｸM-PRO"/>
            </a:rPr>
            <a:t>（機械排煙）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測定表</a:t>
          </a:r>
        </a:p>
      </xdr:txBody>
    </xdr:sp>
    <xdr:clientData/>
  </xdr:twoCellAnchor>
  <xdr:twoCellAnchor>
    <xdr:from>
      <xdr:col>2</xdr:col>
      <xdr:colOff>685800</xdr:colOff>
      <xdr:row>2</xdr:row>
      <xdr:rowOff>95250</xdr:rowOff>
    </xdr:from>
    <xdr:to>
      <xdr:col>7</xdr:col>
      <xdr:colOff>228600</xdr:colOff>
      <xdr:row>7</xdr:row>
      <xdr:rowOff>114300</xdr:rowOff>
    </xdr:to>
    <xdr:sp>
      <xdr:nvSpPr>
        <xdr:cNvPr id="2" name="TextBox 90"/>
        <xdr:cNvSpPr txBox="1">
          <a:spLocks noChangeArrowheads="1"/>
        </xdr:cNvSpPr>
      </xdr:nvSpPr>
      <xdr:spPr>
        <a:xfrm>
          <a:off x="2247900" y="419100"/>
          <a:ext cx="31337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HG丸ｺﾞｼｯｸM-PRO"/>
              <a:ea typeface="HG丸ｺﾞｼｯｸM-PRO"/>
              <a:cs typeface="HG丸ｺﾞｼｯｸM-PRO"/>
            </a:rPr>
            <a:t>　　　　　　　</a:t>
          </a:r>
          <a:r>
            <a:rPr lang="en-US" cap="none" sz="1200" b="0" i="0" u="sng" baseline="0">
              <a:latin typeface="HG丸ｺﾞｼｯｸM-PRO"/>
              <a:ea typeface="HG丸ｺﾞｼｯｸM-PRO"/>
              <a:cs typeface="HG丸ｺﾞｼｯｸM-PRO"/>
            </a:rPr>
            <a:t>測定年月日：20　　年　　月　　日
</a:t>
          </a:r>
          <a:r>
            <a:rPr lang="en-US" cap="none" sz="1200" b="0" i="0" u="none" baseline="0">
              <a:latin typeface="HG丸ｺﾞｼｯｸM-PRO"/>
              <a:ea typeface="HG丸ｺﾞｼｯｸM-PRO"/>
              <a:cs typeface="HG丸ｺﾞｼｯｸM-PRO"/>
            </a:rPr>
            <a:t>　　　　　　　</a:t>
          </a:r>
          <a:r>
            <a:rPr lang="en-US" cap="none" sz="1200" b="0" i="0" u="sng" baseline="0">
              <a:latin typeface="HG丸ｺﾞｼｯｸM-PRO"/>
              <a:ea typeface="HG丸ｺﾞｼｯｸM-PRO"/>
              <a:cs typeface="HG丸ｺﾞｼｯｸM-PRO"/>
            </a:rPr>
            <a:t>測定時間：AM／PM  00: 00 
</a:t>
          </a:r>
          <a:r>
            <a:rPr lang="en-US" cap="none" sz="1200" b="0" i="0" u="none" baseline="0">
              <a:latin typeface="HG丸ｺﾞｼｯｸM-PRO"/>
              <a:ea typeface="HG丸ｺﾞｼｯｸM-PRO"/>
              <a:cs typeface="HG丸ｺﾞｼｯｸM-PRO"/>
            </a:rPr>
            <a:t>　　
　　　　</a:t>
          </a:r>
          <a:r>
            <a:rPr lang="en-US" cap="none" sz="1200" b="0" i="0" u="sng" baseline="0">
              <a:latin typeface="HG丸ｺﾞｼｯｸM-PRO"/>
              <a:ea typeface="HG丸ｺﾞｼｯｸM-PRO"/>
              <a:cs typeface="HG丸ｺﾞｼｯｸM-PRO"/>
            </a:rPr>
            <a:t>測定者：氏名　　　　　　　　　　　     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61"/>
  <sheetViews>
    <sheetView tabSelected="1" view="pageBreakPreview" zoomScaleSheetLayoutView="100" workbookViewId="0" topLeftCell="A1">
      <selection activeCell="C17" sqref="C17"/>
    </sheetView>
  </sheetViews>
  <sheetFormatPr defaultColWidth="9.00390625" defaultRowHeight="12.75"/>
  <cols>
    <col min="1" max="1" width="2.75390625" style="0" bestFit="1" customWidth="1"/>
    <col min="2" max="2" width="17.75390625" style="0" customWidth="1"/>
    <col min="3" max="3" width="10.75390625" style="0" customWidth="1"/>
    <col min="4" max="4" width="8.125" style="0" bestFit="1" customWidth="1"/>
    <col min="5" max="5" width="10.75390625" style="0" customWidth="1"/>
    <col min="6" max="7" width="8.75390625" style="0" customWidth="1"/>
    <col min="8" max="8" width="4.00390625" style="0" bestFit="1" customWidth="1"/>
  </cols>
  <sheetData>
    <row r="8" ht="13.5" thickBot="1"/>
    <row r="9" spans="1:8" ht="22.5" customHeight="1">
      <c r="A9" s="35" t="s">
        <v>0</v>
      </c>
      <c r="B9" s="37" t="s">
        <v>1</v>
      </c>
      <c r="C9" s="39" t="s">
        <v>2</v>
      </c>
      <c r="D9" s="33" t="s">
        <v>3</v>
      </c>
      <c r="E9" s="41" t="s">
        <v>4</v>
      </c>
      <c r="F9" s="29" t="s">
        <v>5</v>
      </c>
      <c r="G9" s="30"/>
      <c r="H9" s="31" t="s">
        <v>6</v>
      </c>
    </row>
    <row r="10" spans="1:8" ht="22.5" customHeight="1">
      <c r="A10" s="36"/>
      <c r="B10" s="38"/>
      <c r="C10" s="40"/>
      <c r="D10" s="34"/>
      <c r="E10" s="42"/>
      <c r="F10" s="2" t="s">
        <v>7</v>
      </c>
      <c r="G10" s="1" t="s">
        <v>8</v>
      </c>
      <c r="H10" s="32"/>
    </row>
    <row r="11" spans="1:8" ht="30" customHeight="1">
      <c r="A11" s="3">
        <v>1</v>
      </c>
      <c r="B11" s="4" t="s">
        <v>9</v>
      </c>
      <c r="C11" s="5">
        <v>70</v>
      </c>
      <c r="D11" s="6">
        <v>60</v>
      </c>
      <c r="E11" s="7">
        <f>IF($C11="","",C11*D11)</f>
        <v>4200</v>
      </c>
      <c r="F11" s="8">
        <v>4500</v>
      </c>
      <c r="G11" s="9">
        <v>4500</v>
      </c>
      <c r="H11" s="10" t="str">
        <f>IF(AND($F11&lt;&gt;"",$G11&lt;&gt;""),IF($F11&lt;=$G11,IF($E11&lt;=$G11,"良","否"),IF($E11&lt;=$F11,"良","否")),IF($F11="",IF($G11="","",IF($E11&lt;=$G11,"良","否")),IF($G11="",IF($E11&lt;=$F11,"良","否"),"")))</f>
        <v>良</v>
      </c>
    </row>
    <row r="12" spans="1:8" ht="30" customHeight="1">
      <c r="A12" s="11"/>
      <c r="B12" s="12" t="s">
        <v>10</v>
      </c>
      <c r="C12" s="13">
        <v>1</v>
      </c>
      <c r="D12" s="6">
        <v>21600</v>
      </c>
      <c r="E12" s="14">
        <f>IF($C12="","",C12*D12)</f>
        <v>21600</v>
      </c>
      <c r="F12" s="15">
        <v>30000</v>
      </c>
      <c r="G12" s="16">
        <v>30000</v>
      </c>
      <c r="H12" s="10" t="str">
        <f>IF(AND($F12&lt;&gt;"",$G12&lt;&gt;""),IF($F12&lt;=$G12,IF($E12&lt;=$G12,"良","否"),IF($E12&lt;=$F12,"良","否")),IF($F12="",IF($G12="","",IF($E12&lt;=$G12,"良","否")),IF($G12="",IF($E12&lt;=$F12,"良","否"),"")))</f>
        <v>良</v>
      </c>
    </row>
    <row r="13" spans="1:8" ht="30" customHeight="1">
      <c r="A13" s="11"/>
      <c r="B13" s="12"/>
      <c r="C13" s="13"/>
      <c r="D13" s="6"/>
      <c r="E13" s="14">
        <f>IF($C13="","",C13*D13)</f>
      </c>
      <c r="F13" s="15"/>
      <c r="G13" s="16"/>
      <c r="H13" s="10">
        <f>IF(AND($F13&lt;&gt;"",$G13&lt;&gt;""),IF($F13&lt;=$G13,IF($E13&lt;=$G13,"良","否"),IF($E13&lt;=$F13,"良","否")),IF($F13="",IF($G13="","",IF($E13&lt;=$G13,"良","否")),IF($G13="",IF($E13&lt;=$F13,"良","否"),"")))</f>
      </c>
    </row>
    <row r="14" spans="1:8" ht="30" customHeight="1">
      <c r="A14" s="11"/>
      <c r="B14" s="12"/>
      <c r="C14" s="13"/>
      <c r="D14" s="6"/>
      <c r="E14" s="14">
        <f>IF($C14="","",C14*D14)</f>
      </c>
      <c r="F14" s="15"/>
      <c r="G14" s="16"/>
      <c r="H14" s="10">
        <f>IF(AND($F14&lt;&gt;"",$G14&lt;&gt;""),IF($F14&lt;=$G14,IF($E14&lt;=$G14,"良","否"),IF($E14&lt;=$F14,"良","否")),IF($F14="",IF($G14="","",IF($E14&lt;=$G14,"良","否")),IF($G14="",IF($E14&lt;=$F14,"良","否"),"")))</f>
      </c>
    </row>
    <row r="15" spans="1:8" ht="30" customHeight="1">
      <c r="A15" s="11"/>
      <c r="B15" s="12"/>
      <c r="C15" s="13"/>
      <c r="D15" s="6"/>
      <c r="E15" s="14">
        <f>IF($C15="","",C15*D15)</f>
      </c>
      <c r="F15" s="15"/>
      <c r="G15" s="16"/>
      <c r="H15" s="10">
        <f>IF(AND($F15&lt;&gt;"",$G15&lt;&gt;""),IF($F15&lt;=$G15,IF($E15&lt;=$G15,"良","否"),IF($E15&lt;=$F15,"良","否")),IF($F15="",IF($G15="","",IF($E15&lt;=$G15,"良","否")),IF($G15="",IF($E15&lt;=$F15,"良","否"),"")))</f>
      </c>
    </row>
    <row r="16" spans="1:8" ht="30" customHeight="1">
      <c r="A16" s="11"/>
      <c r="B16" s="12"/>
      <c r="C16" s="13"/>
      <c r="D16" s="6"/>
      <c r="E16" s="14"/>
      <c r="F16" s="15"/>
      <c r="G16" s="16"/>
      <c r="H16" s="10"/>
    </row>
    <row r="17" spans="1:8" ht="30" customHeight="1">
      <c r="A17" s="11"/>
      <c r="B17" s="12"/>
      <c r="C17" s="13"/>
      <c r="D17" s="6"/>
      <c r="E17" s="14">
        <f aca="true" t="shared" si="0" ref="E17:E32">IF($C17="","",C17*D17)</f>
      </c>
      <c r="F17" s="15"/>
      <c r="G17" s="16"/>
      <c r="H17" s="10">
        <f aca="true" t="shared" si="1" ref="H17:H32">IF(AND($F17&lt;&gt;"",$G17&lt;&gt;""),IF($F17&lt;=$G17,IF($E17&lt;=$G17,"良","否"),IF($E17&lt;=$F17,"良","否")),IF($F17="",IF($G17="","",IF($E17&lt;=$G17,"良","否")),IF($G17="",IF($E17&lt;=$F17,"良","否"),"")))</f>
      </c>
    </row>
    <row r="18" spans="1:8" ht="30" customHeight="1">
      <c r="A18" s="11"/>
      <c r="B18" s="12"/>
      <c r="C18" s="13"/>
      <c r="D18" s="6"/>
      <c r="E18" s="14">
        <f t="shared" si="0"/>
      </c>
      <c r="F18" s="15"/>
      <c r="G18" s="16"/>
      <c r="H18" s="10">
        <f t="shared" si="1"/>
      </c>
    </row>
    <row r="19" spans="1:8" ht="30" customHeight="1">
      <c r="A19" s="11"/>
      <c r="B19" s="12"/>
      <c r="C19" s="13"/>
      <c r="D19" s="6"/>
      <c r="E19" s="14">
        <f t="shared" si="0"/>
      </c>
      <c r="F19" s="15"/>
      <c r="G19" s="16"/>
      <c r="H19" s="10">
        <f t="shared" si="1"/>
      </c>
    </row>
    <row r="20" spans="1:8" ht="30" customHeight="1">
      <c r="A20" s="11"/>
      <c r="B20" s="12"/>
      <c r="C20" s="13"/>
      <c r="D20" s="6"/>
      <c r="E20" s="14">
        <f t="shared" si="0"/>
      </c>
      <c r="F20" s="15"/>
      <c r="G20" s="16"/>
      <c r="H20" s="10">
        <f t="shared" si="1"/>
      </c>
    </row>
    <row r="21" spans="1:8" ht="30" customHeight="1">
      <c r="A21" s="11"/>
      <c r="B21" s="12"/>
      <c r="C21" s="13"/>
      <c r="D21" s="6"/>
      <c r="E21" s="14">
        <f t="shared" si="0"/>
      </c>
      <c r="F21" s="15"/>
      <c r="G21" s="16"/>
      <c r="H21" s="10">
        <f t="shared" si="1"/>
      </c>
    </row>
    <row r="22" spans="1:8" ht="30" customHeight="1">
      <c r="A22" s="11"/>
      <c r="B22" s="12"/>
      <c r="C22" s="13"/>
      <c r="D22" s="6"/>
      <c r="E22" s="14">
        <f t="shared" si="0"/>
      </c>
      <c r="F22" s="15"/>
      <c r="G22" s="16"/>
      <c r="H22" s="10">
        <f t="shared" si="1"/>
      </c>
    </row>
    <row r="23" spans="1:8" ht="30" customHeight="1">
      <c r="A23" s="11"/>
      <c r="B23" s="12"/>
      <c r="C23" s="13"/>
      <c r="D23" s="6"/>
      <c r="E23" s="14">
        <f t="shared" si="0"/>
      </c>
      <c r="F23" s="15"/>
      <c r="G23" s="16"/>
      <c r="H23" s="10">
        <f t="shared" si="1"/>
      </c>
    </row>
    <row r="24" spans="1:8" ht="30" customHeight="1">
      <c r="A24" s="11"/>
      <c r="B24" s="12"/>
      <c r="C24" s="13"/>
      <c r="D24" s="6"/>
      <c r="E24" s="14">
        <f t="shared" si="0"/>
      </c>
      <c r="F24" s="15"/>
      <c r="G24" s="16"/>
      <c r="H24" s="10">
        <f t="shared" si="1"/>
      </c>
    </row>
    <row r="25" spans="1:8" ht="30" customHeight="1">
      <c r="A25" s="11"/>
      <c r="B25" s="12"/>
      <c r="C25" s="13"/>
      <c r="D25" s="6"/>
      <c r="E25" s="14">
        <f t="shared" si="0"/>
      </c>
      <c r="F25" s="15"/>
      <c r="G25" s="16"/>
      <c r="H25" s="10">
        <f t="shared" si="1"/>
      </c>
    </row>
    <row r="26" spans="1:8" ht="30" customHeight="1">
      <c r="A26" s="11"/>
      <c r="B26" s="12"/>
      <c r="C26" s="13"/>
      <c r="D26" s="6"/>
      <c r="E26" s="14">
        <f t="shared" si="0"/>
      </c>
      <c r="F26" s="15"/>
      <c r="G26" s="16"/>
      <c r="H26" s="10">
        <f t="shared" si="1"/>
      </c>
    </row>
    <row r="27" spans="1:8" ht="30" customHeight="1">
      <c r="A27" s="11"/>
      <c r="B27" s="12"/>
      <c r="C27" s="13"/>
      <c r="D27" s="6"/>
      <c r="E27" s="14">
        <f t="shared" si="0"/>
      </c>
      <c r="F27" s="15"/>
      <c r="G27" s="16"/>
      <c r="H27" s="10">
        <f t="shared" si="1"/>
      </c>
    </row>
    <row r="28" spans="1:8" ht="30" customHeight="1">
      <c r="A28" s="11"/>
      <c r="B28" s="12"/>
      <c r="C28" s="13"/>
      <c r="D28" s="6"/>
      <c r="E28" s="14">
        <f t="shared" si="0"/>
      </c>
      <c r="F28" s="15"/>
      <c r="G28" s="16"/>
      <c r="H28" s="10">
        <f t="shared" si="1"/>
      </c>
    </row>
    <row r="29" spans="1:8" ht="30" customHeight="1">
      <c r="A29" s="11"/>
      <c r="B29" s="12"/>
      <c r="C29" s="13"/>
      <c r="D29" s="6"/>
      <c r="E29" s="14">
        <f t="shared" si="0"/>
      </c>
      <c r="F29" s="15"/>
      <c r="G29" s="16"/>
      <c r="H29" s="10">
        <f t="shared" si="1"/>
      </c>
    </row>
    <row r="30" spans="1:8" ht="30" customHeight="1">
      <c r="A30" s="11"/>
      <c r="B30" s="12"/>
      <c r="C30" s="13"/>
      <c r="D30" s="6"/>
      <c r="E30" s="14">
        <f t="shared" si="0"/>
      </c>
      <c r="F30" s="15"/>
      <c r="G30" s="16"/>
      <c r="H30" s="10">
        <f t="shared" si="1"/>
      </c>
    </row>
    <row r="31" spans="1:8" ht="30" customHeight="1">
      <c r="A31" s="11"/>
      <c r="B31" s="12"/>
      <c r="C31" s="13"/>
      <c r="D31" s="6"/>
      <c r="E31" s="14">
        <f t="shared" si="0"/>
      </c>
      <c r="F31" s="15"/>
      <c r="G31" s="16"/>
      <c r="H31" s="10">
        <f t="shared" si="1"/>
      </c>
    </row>
    <row r="32" spans="1:8" ht="30" customHeight="1" thickBot="1">
      <c r="A32" s="17"/>
      <c r="B32" s="18"/>
      <c r="C32" s="19"/>
      <c r="D32" s="20"/>
      <c r="E32" s="21">
        <f t="shared" si="0"/>
      </c>
      <c r="F32" s="22"/>
      <c r="G32" s="23"/>
      <c r="H32" s="24">
        <f t="shared" si="1"/>
      </c>
    </row>
    <row r="33" spans="1:8" ht="30" customHeight="1">
      <c r="A33" s="43" t="s">
        <v>11</v>
      </c>
      <c r="B33" s="43"/>
      <c r="C33" s="43"/>
      <c r="D33" s="43"/>
      <c r="E33" s="43"/>
      <c r="F33" s="43"/>
      <c r="G33" s="43"/>
      <c r="H33" s="43"/>
    </row>
    <row r="34" ht="30" customHeight="1" thickBot="1">
      <c r="H34" s="25"/>
    </row>
    <row r="35" spans="1:8" ht="22.5" customHeight="1">
      <c r="A35" s="35" t="s">
        <v>0</v>
      </c>
      <c r="B35" s="37" t="s">
        <v>1</v>
      </c>
      <c r="C35" s="39" t="s">
        <v>2</v>
      </c>
      <c r="D35" s="33" t="s">
        <v>3</v>
      </c>
      <c r="E35" s="41" t="s">
        <v>4</v>
      </c>
      <c r="F35" s="29" t="s">
        <v>5</v>
      </c>
      <c r="G35" s="30"/>
      <c r="H35" s="31" t="s">
        <v>6</v>
      </c>
    </row>
    <row r="36" spans="1:8" ht="22.5" customHeight="1">
      <c r="A36" s="36"/>
      <c r="B36" s="38"/>
      <c r="C36" s="40"/>
      <c r="D36" s="34"/>
      <c r="E36" s="42"/>
      <c r="F36" s="2" t="s">
        <v>7</v>
      </c>
      <c r="G36" s="1" t="s">
        <v>8</v>
      </c>
      <c r="H36" s="32"/>
    </row>
    <row r="37" spans="1:8" ht="30" customHeight="1">
      <c r="A37" s="3"/>
      <c r="B37" s="4"/>
      <c r="C37" s="5"/>
      <c r="D37" s="6"/>
      <c r="E37" s="7">
        <f>IF($C37="","",C37*D37)</f>
      </c>
      <c r="F37" s="8"/>
      <c r="G37" s="9"/>
      <c r="H37" s="10">
        <f>IF(AND($F37&lt;&gt;"",$G37&lt;&gt;""),IF($F37&lt;=$G37,IF($E37&lt;=$G37,"良","否"),IF($E37&lt;=$F37,"良","否")),IF($F37="",IF($G37="","",IF($E37&lt;=$G37,"良","否")),IF($G37="",IF($E37&lt;=$F37,"良","否"),"")))</f>
      </c>
    </row>
    <row r="38" spans="1:8" ht="30" customHeight="1">
      <c r="A38" s="11"/>
      <c r="B38" s="12"/>
      <c r="C38" s="13"/>
      <c r="D38" s="6"/>
      <c r="E38" s="14">
        <f>IF($C38="","",C38*D38)</f>
      </c>
      <c r="F38" s="15"/>
      <c r="G38" s="16"/>
      <c r="H38" s="10">
        <f>IF(AND($F38&lt;&gt;"",$G38&lt;&gt;""),IF($F38&lt;=$G38,IF($E38&lt;=$G38,"良","否"),IF($E38&lt;=$F38,"良","否")),IF($F38="",IF($G38="","",IF($E38&lt;=$G38,"良","否")),IF($G38="",IF($E38&lt;=$F38,"良","否"),"")))</f>
      </c>
    </row>
    <row r="39" spans="1:8" ht="30" customHeight="1">
      <c r="A39" s="11"/>
      <c r="B39" s="12"/>
      <c r="C39" s="13"/>
      <c r="D39" s="6"/>
      <c r="E39" s="14">
        <f>IF($C39="","",C39*D39)</f>
      </c>
      <c r="F39" s="15"/>
      <c r="G39" s="16"/>
      <c r="H39" s="10">
        <f>IF(AND($F39&lt;&gt;"",$G39&lt;&gt;""),IF($F39&lt;=$G39,IF($E39&lt;=$G39,"良","否"),IF($E39&lt;=$F39,"良","否")),IF($F39="",IF($G39="","",IF($E39&lt;=$G39,"良","否")),IF($G39="",IF($E39&lt;=$F39,"良","否"),"")))</f>
      </c>
    </row>
    <row r="40" spans="1:8" ht="30" customHeight="1">
      <c r="A40" s="11"/>
      <c r="B40" s="12"/>
      <c r="C40" s="13"/>
      <c r="D40" s="6"/>
      <c r="E40" s="14">
        <f>IF($C40="","",C40*D40)</f>
      </c>
      <c r="F40" s="15"/>
      <c r="G40" s="16"/>
      <c r="H40" s="10">
        <f>IF(AND($F40&lt;&gt;"",$G40&lt;&gt;""),IF($F40&lt;=$G40,IF($E40&lt;=$G40,"良","否"),IF($E40&lt;=$F40,"良","否")),IF($F40="",IF($G40="","",IF($E40&lt;=$G40,"良","否")),IF($G40="",IF($E40&lt;=$F40,"良","否"),"")))</f>
      </c>
    </row>
    <row r="41" spans="1:8" ht="30" customHeight="1">
      <c r="A41" s="11"/>
      <c r="B41" s="12"/>
      <c r="C41" s="13"/>
      <c r="D41" s="6"/>
      <c r="E41" s="14">
        <f>IF($C41="","",C41*D41)</f>
      </c>
      <c r="F41" s="15"/>
      <c r="G41" s="16"/>
      <c r="H41" s="10">
        <f>IF(AND($F41&lt;&gt;"",$G41&lt;&gt;""),IF($F41&lt;=$G41,IF($E41&lt;=$G41,"良","否"),IF($E41&lt;=$F41,"良","否")),IF($F41="",IF($G41="","",IF($E41&lt;=$G41,"良","否")),IF($G41="",IF($E41&lt;=$F41,"良","否"),"")))</f>
      </c>
    </row>
    <row r="42" spans="1:8" ht="30" customHeight="1">
      <c r="A42" s="11"/>
      <c r="B42" s="12"/>
      <c r="C42" s="13"/>
      <c r="D42" s="6"/>
      <c r="E42" s="14"/>
      <c r="F42" s="15"/>
      <c r="G42" s="16"/>
      <c r="H42" s="10"/>
    </row>
    <row r="43" spans="1:8" ht="30" customHeight="1">
      <c r="A43" s="11"/>
      <c r="B43" s="12"/>
      <c r="C43" s="13"/>
      <c r="D43" s="6"/>
      <c r="E43" s="14">
        <f aca="true" t="shared" si="2" ref="E43:E56">IF($C43="","",C43*D43)</f>
      </c>
      <c r="F43" s="15"/>
      <c r="G43" s="16"/>
      <c r="H43" s="10">
        <f aca="true" t="shared" si="3" ref="H43:H56">IF(AND($F43&lt;&gt;"",$G43&lt;&gt;""),IF($F43&lt;=$G43,IF($E43&lt;=$G43,"良","否"),IF($E43&lt;=$F43,"良","否")),IF($F43="",IF($G43="","",IF($E43&lt;=$G43,"良","否")),IF($G43="",IF($E43&lt;=$F43,"良","否"),"")))</f>
      </c>
    </row>
    <row r="44" spans="1:8" ht="30" customHeight="1">
      <c r="A44" s="11"/>
      <c r="B44" s="12"/>
      <c r="C44" s="13"/>
      <c r="D44" s="6"/>
      <c r="E44" s="14">
        <f t="shared" si="2"/>
      </c>
      <c r="F44" s="15"/>
      <c r="G44" s="16"/>
      <c r="H44" s="10">
        <f t="shared" si="3"/>
      </c>
    </row>
    <row r="45" spans="1:8" ht="30" customHeight="1">
      <c r="A45" s="11"/>
      <c r="B45" s="12"/>
      <c r="C45" s="13"/>
      <c r="D45" s="6"/>
      <c r="E45" s="14">
        <f t="shared" si="2"/>
      </c>
      <c r="F45" s="15"/>
      <c r="G45" s="16"/>
      <c r="H45" s="10">
        <f t="shared" si="3"/>
      </c>
    </row>
    <row r="46" spans="1:8" ht="30" customHeight="1">
      <c r="A46" s="11"/>
      <c r="B46" s="12"/>
      <c r="C46" s="13"/>
      <c r="D46" s="6"/>
      <c r="E46" s="14">
        <f t="shared" si="2"/>
      </c>
      <c r="F46" s="15"/>
      <c r="G46" s="16"/>
      <c r="H46" s="10">
        <f t="shared" si="3"/>
      </c>
    </row>
    <row r="47" spans="1:8" ht="30" customHeight="1">
      <c r="A47" s="11"/>
      <c r="B47" s="12"/>
      <c r="C47" s="13"/>
      <c r="D47" s="6"/>
      <c r="E47" s="14">
        <f t="shared" si="2"/>
      </c>
      <c r="F47" s="15"/>
      <c r="G47" s="16"/>
      <c r="H47" s="10">
        <f t="shared" si="3"/>
      </c>
    </row>
    <row r="48" spans="1:8" ht="30" customHeight="1">
      <c r="A48" s="11"/>
      <c r="B48" s="12"/>
      <c r="C48" s="13"/>
      <c r="D48" s="6"/>
      <c r="E48" s="14">
        <f t="shared" si="2"/>
      </c>
      <c r="F48" s="15"/>
      <c r="G48" s="16"/>
      <c r="H48" s="10">
        <f t="shared" si="3"/>
      </c>
    </row>
    <row r="49" spans="1:8" ht="30" customHeight="1">
      <c r="A49" s="11"/>
      <c r="B49" s="12"/>
      <c r="C49" s="13"/>
      <c r="D49" s="6"/>
      <c r="E49" s="14">
        <f t="shared" si="2"/>
      </c>
      <c r="F49" s="15"/>
      <c r="G49" s="16"/>
      <c r="H49" s="10">
        <f t="shared" si="3"/>
      </c>
    </row>
    <row r="50" spans="1:8" ht="30" customHeight="1">
      <c r="A50" s="11"/>
      <c r="B50" s="12"/>
      <c r="C50" s="13"/>
      <c r="D50" s="6"/>
      <c r="E50" s="14">
        <f t="shared" si="2"/>
      </c>
      <c r="F50" s="15"/>
      <c r="G50" s="16"/>
      <c r="H50" s="10">
        <f t="shared" si="3"/>
      </c>
    </row>
    <row r="51" spans="1:8" ht="30" customHeight="1">
      <c r="A51" s="11"/>
      <c r="B51" s="12"/>
      <c r="C51" s="13"/>
      <c r="D51" s="6"/>
      <c r="E51" s="14">
        <f t="shared" si="2"/>
      </c>
      <c r="F51" s="15"/>
      <c r="G51" s="16"/>
      <c r="H51" s="10">
        <f t="shared" si="3"/>
      </c>
    </row>
    <row r="52" spans="1:8" ht="30" customHeight="1">
      <c r="A52" s="11"/>
      <c r="B52" s="12"/>
      <c r="C52" s="13"/>
      <c r="D52" s="6"/>
      <c r="E52" s="14">
        <f t="shared" si="2"/>
      </c>
      <c r="F52" s="15"/>
      <c r="G52" s="16"/>
      <c r="H52" s="10">
        <f t="shared" si="3"/>
      </c>
    </row>
    <row r="53" spans="1:8" ht="30" customHeight="1">
      <c r="A53" s="11"/>
      <c r="B53" s="12"/>
      <c r="C53" s="13"/>
      <c r="D53" s="6"/>
      <c r="E53" s="14">
        <f t="shared" si="2"/>
      </c>
      <c r="F53" s="15"/>
      <c r="G53" s="16"/>
      <c r="H53" s="10">
        <f t="shared" si="3"/>
      </c>
    </row>
    <row r="54" spans="1:8" ht="30" customHeight="1">
      <c r="A54" s="11"/>
      <c r="B54" s="12"/>
      <c r="C54" s="13"/>
      <c r="D54" s="6"/>
      <c r="E54" s="14">
        <f t="shared" si="2"/>
      </c>
      <c r="F54" s="15"/>
      <c r="G54" s="16"/>
      <c r="H54" s="10">
        <f t="shared" si="3"/>
      </c>
    </row>
    <row r="55" spans="1:8" ht="30" customHeight="1">
      <c r="A55" s="11"/>
      <c r="B55" s="12"/>
      <c r="C55" s="13"/>
      <c r="D55" s="6"/>
      <c r="E55" s="14">
        <f t="shared" si="2"/>
      </c>
      <c r="F55" s="15"/>
      <c r="G55" s="16"/>
      <c r="H55" s="10">
        <f t="shared" si="3"/>
      </c>
    </row>
    <row r="56" spans="1:8" ht="30" customHeight="1">
      <c r="A56" s="11"/>
      <c r="B56" s="12"/>
      <c r="C56" s="13"/>
      <c r="D56" s="6"/>
      <c r="E56" s="14">
        <f t="shared" si="2"/>
      </c>
      <c r="F56" s="15"/>
      <c r="G56" s="16"/>
      <c r="H56" s="10">
        <f t="shared" si="3"/>
      </c>
    </row>
    <row r="57" spans="1:8" ht="30" customHeight="1">
      <c r="A57" s="11"/>
      <c r="B57" s="12"/>
      <c r="C57" s="13"/>
      <c r="D57" s="6"/>
      <c r="E57" s="14"/>
      <c r="F57" s="15"/>
      <c r="G57" s="16"/>
      <c r="H57" s="10"/>
    </row>
    <row r="58" spans="1:8" ht="30" customHeight="1">
      <c r="A58" s="11"/>
      <c r="B58" s="12"/>
      <c r="C58" s="13"/>
      <c r="D58" s="6"/>
      <c r="E58" s="14">
        <f>IF($C58="","",C58*D58)</f>
      </c>
      <c r="F58" s="15"/>
      <c r="G58" s="16"/>
      <c r="H58" s="10">
        <f>IF(AND($F58&lt;&gt;"",$G58&lt;&gt;""),IF($F58&lt;=$G58,IF($E58&lt;=$G58,"良","否"),IF($E58&lt;=$F58,"良","否")),IF($F58="",IF($G58="","",IF($E58&lt;=$G58,"良","否")),IF($G58="",IF($E58&lt;=$F58,"良","否"),"")))</f>
      </c>
    </row>
    <row r="59" spans="1:8" ht="30" customHeight="1">
      <c r="A59" s="11"/>
      <c r="B59" s="12"/>
      <c r="C59" s="13"/>
      <c r="D59" s="26"/>
      <c r="E59" s="14">
        <f>IF($C59="","",C59*D59)</f>
      </c>
      <c r="F59" s="15"/>
      <c r="G59" s="16"/>
      <c r="H59" s="27">
        <f>IF(AND($F59&lt;&gt;"",$G59&lt;&gt;""),IF($F59&lt;=$G59,IF($E59&lt;=$G59,"良","否"),IF($E59&lt;=$F59,"良","否")),IF($F59="",IF($G59="","",IF($E59&lt;=$G59,"良","否")),IF($G59="",IF($E59&lt;=$F59,"良","否"),"")))</f>
      </c>
    </row>
    <row r="60" spans="1:8" ht="30" customHeight="1">
      <c r="A60" s="3"/>
      <c r="B60" s="4"/>
      <c r="C60" s="5"/>
      <c r="D60" s="6"/>
      <c r="E60" s="28">
        <f>IF($C60="","",C60*D60)</f>
      </c>
      <c r="F60" s="8"/>
      <c r="G60" s="9"/>
      <c r="H60" s="10">
        <f>IF(AND($F60&lt;&gt;"",$G60&lt;&gt;""),IF($F60&lt;=$G60,IF($E60&lt;=$G60,"良","否"),IF($E60&lt;=$F60,"良","否")),IF($F60="",IF($G60="","",IF($E60&lt;=$G60,"良","否")),IF($G60="",IF($E60&lt;=$F60,"良","否"),"")))</f>
      </c>
    </row>
    <row r="61" spans="1:8" ht="30" customHeight="1" thickBot="1">
      <c r="A61" s="17"/>
      <c r="B61" s="18"/>
      <c r="C61" s="19"/>
      <c r="D61" s="20"/>
      <c r="E61" s="21">
        <f>IF($C61="","",C61*D61)</f>
      </c>
      <c r="F61" s="22"/>
      <c r="G61" s="23"/>
      <c r="H61" s="24">
        <f>IF(AND($F61&lt;&gt;"",$G61&lt;&gt;""),IF($F61&lt;=$G61,IF($E61&lt;=$G61,"良","否"),IF($E61&lt;=$F61,"良","否")),IF($F61="",IF($G61="","",IF($E61&lt;=$G61,"良","否")),IF($G61="",IF($E61&lt;=$F61,"良","否"),"")))</f>
      </c>
    </row>
  </sheetData>
  <sheetProtection/>
  <mergeCells count="15">
    <mergeCell ref="A9:A10"/>
    <mergeCell ref="B9:B10"/>
    <mergeCell ref="D9:D10"/>
    <mergeCell ref="A33:H33"/>
    <mergeCell ref="C9:C10"/>
    <mergeCell ref="F9:G9"/>
    <mergeCell ref="H9:H10"/>
    <mergeCell ref="E9:E10"/>
    <mergeCell ref="F35:G35"/>
    <mergeCell ref="H35:H36"/>
    <mergeCell ref="D35:D36"/>
    <mergeCell ref="A35:A36"/>
    <mergeCell ref="B35:B36"/>
    <mergeCell ref="C35:C36"/>
    <mergeCell ref="E35:E36"/>
  </mergeCells>
  <dataValidations count="1">
    <dataValidation type="list" allowBlank="1" showInputMessage="1" showErrorMessage="1" sqref="D34">
      <formula1>"0.3,0.5"</formula1>
    </dataValidation>
  </dataValidations>
  <printOptions/>
  <pageMargins left="0.66" right="0.16" top="0.53" bottom="0.4" header="0.16" footer="0.29"/>
  <pageSetup horizontalDpi="600" verticalDpi="600" orientation="portrait" paperSize="9" r:id="rId4"/>
  <headerFooter alignWithMargins="0">
    <oddHeader>&amp;L&amp;"ＭＳ Ｐゴシック,標準"&amp;9HP確S033号様式&amp;R&amp;"ＭＳ Ｐゴシック,標準"&amp;9 ver.20110916</oddHeader>
  </headerFooter>
  <rowBreaks count="1" manualBreakCount="1">
    <brk id="33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