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ommon2\22_技術総括部\100文書管理（規程類・帳票・マニュアルなど）\3_低炭素建築物(ロック解除：teitanso)\HPJ-335_設計内容説明書＜住宅用＞\HPJ-335-8\"/>
    </mc:Choice>
  </mc:AlternateContent>
  <xr:revisionPtr revIDLastSave="0" documentId="13_ncr:1_{79DF4C66-25D0-495E-963E-0F96FCD5501C}" xr6:coauthVersionLast="47" xr6:coauthVersionMax="47" xr10:uidLastSave="{00000000-0000-0000-0000-000000000000}"/>
  <bookViews>
    <workbookView xWindow="-120" yWindow="-120" windowWidth="29040" windowHeight="15840" xr2:uid="{00000000-000D-0000-FFFF-FFFF00000000}"/>
  </bookViews>
  <sheets>
    <sheet name="作成要領" sheetId="11" r:id="rId1"/>
    <sheet name="第１面" sheetId="4" r:id="rId2"/>
    <sheet name="第２面" sheetId="8" r:id="rId3"/>
    <sheet name="更新履歴" sheetId="5" r:id="rId4"/>
    <sheet name="master" sheetId="9" state="hidden" r:id="rId5"/>
    <sheet name="別紙mast" sheetId="10" state="hidden" r:id="rId6"/>
  </sheets>
  <externalReferences>
    <externalReference r:id="rId7"/>
  </externalReferences>
  <definedNames>
    <definedName name="_xlnm.Print_Area" localSheetId="4">master!$A$1:$R$103</definedName>
    <definedName name="_xlnm.Print_Area" localSheetId="3">更新履歴!$A$1:$I$29</definedName>
    <definedName name="_xlnm.Print_Area" localSheetId="0">作成要領!$B$2:$K$25</definedName>
    <definedName name="_xlnm.Print_Area" localSheetId="1">第１面!$B$2:$AI$63</definedName>
    <definedName name="_xlnm.Print_Area" localSheetId="2">第２面!$B$2:$AI$63</definedName>
    <definedName name="_xlnm.Print_Titles" localSheetId="2">第２面!$6:$7</definedName>
    <definedName name="S造外装材の熱抵抗">master!$J$6:$J$14</definedName>
    <definedName name="開口部の日射遮蔽仕様">master!$F$6:$F$12</definedName>
    <definedName name="開口部の熱貫流率">master!$D$6:$D$15</definedName>
    <definedName name="共同集計表">[1]master!$R$5:$R$7</definedName>
    <definedName name="断熱材">master!$B$6:$B$99</definedName>
    <definedName name="地域の区分">[1]master!$L$6:$L$14</definedName>
    <definedName name="地域区分">別紙mast!$C$4:$K$4</definedName>
    <definedName name="用途2">master!$H$6:$H$9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8" l="1"/>
  <c r="N61" i="4"/>
  <c r="N58" i="4"/>
  <c r="G4" i="8"/>
  <c r="B63" i="4" l="1"/>
  <c r="B60" i="4"/>
  <c r="B17" i="4"/>
  <c r="H15" i="4"/>
  <c r="J51" i="4"/>
  <c r="J45" i="4"/>
  <c r="J31" i="4"/>
  <c r="J28" i="4"/>
  <c r="L61" i="8"/>
  <c r="L58" i="8"/>
  <c r="L55" i="8"/>
  <c r="L52" i="8"/>
  <c r="L49" i="8"/>
  <c r="L46" i="8"/>
  <c r="L43" i="8"/>
  <c r="L41" i="8"/>
  <c r="P24" i="8"/>
  <c r="P22" i="8"/>
  <c r="AN9" i="8"/>
  <c r="AM9" i="8"/>
  <c r="AL9" i="8"/>
  <c r="AK9" i="8"/>
  <c r="AN8" i="8"/>
  <c r="AM8" i="8"/>
  <c r="AL8" i="8"/>
  <c r="AK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L8" authorId="0" shapeId="0" xr:uid="{B0C26CEC-AA9A-4AAC-B66A-FC2681129670}">
      <text>
        <r>
          <rPr>
            <sz val="9"/>
            <color indexed="81"/>
            <rFont val="メイリオ"/>
            <family val="3"/>
            <charset val="128"/>
          </rPr>
          <t>建築物に係るエネルギー使用の合理化の一層の促進のために
誘導すべき基準に基づき、当該建築物の省エネ量と創エネ量の
合計が、各設備の基準一次エネルギー消費量の合計
（その他設備を除く）の</t>
        </r>
        <r>
          <rPr>
            <b/>
            <u/>
            <sz val="9"/>
            <color indexed="81"/>
            <rFont val="メイリオ"/>
            <family val="3"/>
            <charset val="128"/>
          </rPr>
          <t>1/2以上</t>
        </r>
        <r>
          <rPr>
            <sz val="9"/>
            <color indexed="81"/>
            <rFont val="メイリオ"/>
            <family val="3"/>
            <charset val="128"/>
          </rPr>
          <t>となることが必要です。</t>
        </r>
      </text>
    </comment>
    <comment ref="H19" authorId="0" shapeId="0" xr:uid="{6E9A41B3-76E6-40E3-90DA-951FFC5C35DA}">
      <text>
        <r>
          <rPr>
            <sz val="9"/>
            <color indexed="81"/>
            <rFont val="メイリオ"/>
            <family val="3"/>
            <charset val="128"/>
          </rPr>
          <t>具体的な措置をいずれか選択してください。</t>
        </r>
        <r>
          <rPr>
            <sz val="9"/>
            <color indexed="81"/>
            <rFont val="MS P ゴシック"/>
            <family val="3"/>
            <charset val="128"/>
          </rPr>
          <t xml:space="preserve">
</t>
        </r>
      </text>
    </comment>
    <comment ref="H23" authorId="0" shapeId="0" xr:uid="{DFF5A080-F9C4-454C-A896-F69DCD175926}">
      <text>
        <r>
          <rPr>
            <sz val="9"/>
            <color indexed="81"/>
            <rFont val="メイリオ"/>
            <family val="3"/>
            <charset val="128"/>
          </rPr>
          <t>具体的な措置をいずれか選択してください。</t>
        </r>
        <r>
          <rPr>
            <sz val="9"/>
            <color indexed="81"/>
            <rFont val="MS P ゴシック"/>
            <family val="3"/>
            <charset val="128"/>
          </rPr>
          <t xml:space="preserve">
</t>
        </r>
      </text>
    </comment>
    <comment ref="H33" authorId="0" shapeId="0" xr:uid="{6D57FB48-3CDE-44AF-8129-C0B859A85FE1}">
      <text>
        <r>
          <rPr>
            <sz val="9"/>
            <color indexed="81"/>
            <rFont val="メイリオ"/>
            <family val="3"/>
            <charset val="128"/>
          </rPr>
          <t>具体的対策をいずれか選択してください。</t>
        </r>
      </text>
    </comment>
    <comment ref="H47" authorId="0" shapeId="0" xr:uid="{79625E37-4B63-428D-B015-BAA39A3EA2B4}">
      <text>
        <r>
          <rPr>
            <sz val="9"/>
            <color indexed="81"/>
            <rFont val="メイリオ"/>
            <family val="3"/>
            <charset val="128"/>
          </rPr>
          <t>住宅の場合は「木造住宅」を選択してください。</t>
        </r>
      </text>
    </comment>
    <comment ref="H53" authorId="0" shapeId="0" xr:uid="{E25833EA-379B-4597-A187-CE79A2861AB0}">
      <text>
        <r>
          <rPr>
            <sz val="9"/>
            <color indexed="81"/>
            <rFont val="メイリオ"/>
            <family val="3"/>
            <charset val="128"/>
          </rPr>
          <t>具体的な措置をいずれか選択してください。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L10" authorId="0" shapeId="0" xr:uid="{B4B8B2C3-C493-431C-921E-0E238A6E7F7D}">
      <text>
        <r>
          <rPr>
            <sz val="9"/>
            <color indexed="81"/>
            <rFont val="メイリオ"/>
            <family val="3"/>
            <charset val="128"/>
          </rPr>
          <t>共用部を</t>
        </r>
        <r>
          <rPr>
            <b/>
            <u/>
            <sz val="9"/>
            <color indexed="81"/>
            <rFont val="メイリオ"/>
            <family val="3"/>
            <charset val="128"/>
          </rPr>
          <t>除いて</t>
        </r>
        <r>
          <rPr>
            <sz val="9"/>
            <color indexed="81"/>
            <rFont val="メイリオ"/>
            <family val="3"/>
            <charset val="128"/>
          </rPr>
          <t>計算する場合</t>
        </r>
      </text>
    </comment>
    <comment ref="L11" authorId="0" shapeId="0" xr:uid="{EA1252E8-BD8F-4E52-A65F-CED5636924E0}">
      <text>
        <r>
          <rPr>
            <sz val="9"/>
            <color indexed="81"/>
            <rFont val="HGｺﾞｼｯｸM"/>
            <family val="3"/>
            <charset val="128"/>
          </rPr>
          <t>共用部を</t>
        </r>
        <r>
          <rPr>
            <b/>
            <u/>
            <sz val="9"/>
            <color indexed="81"/>
            <rFont val="HGｺﾞｼｯｸM"/>
            <family val="3"/>
            <charset val="128"/>
          </rPr>
          <t>含めて</t>
        </r>
        <r>
          <rPr>
            <sz val="9"/>
            <color indexed="81"/>
            <rFont val="HGｺﾞｼｯｸM"/>
            <family val="3"/>
            <charset val="128"/>
          </rPr>
          <t>計算する場合
こちらを選択する場合は、共用部の計算書の提出が必要です。</t>
        </r>
        <r>
          <rPr>
            <sz val="9"/>
            <color indexed="81"/>
            <rFont val="MS P ゴシック"/>
            <family val="3"/>
            <charset val="128"/>
          </rPr>
          <t xml:space="preserve">
</t>
        </r>
      </text>
    </comment>
    <comment ref="M27" authorId="0" shapeId="0" xr:uid="{2251DE49-E811-4129-99DB-5893C0A43C60}">
      <text>
        <r>
          <rPr>
            <sz val="9"/>
            <color indexed="81"/>
            <rFont val="HGSｺﾞｼｯｸM"/>
            <family val="3"/>
            <charset val="128"/>
          </rPr>
          <t>温度差係数「0.0」を適用する場合は適用条件を満たす必要があります。</t>
        </r>
      </text>
    </comment>
    <comment ref="L37" authorId="0" shapeId="0" xr:uid="{E0128820-93E4-4D40-95FB-7932B2D39FDF}">
      <text>
        <r>
          <rPr>
            <sz val="9"/>
            <color indexed="81"/>
            <rFont val="メイリオ"/>
            <family val="3"/>
            <charset val="128"/>
          </rPr>
          <t>※誘導仕様基準を用いる場合も
　省エネ量+創エネ量の合計が各設備の基準一次エネルギー消費量の
　合計（その他の設備を除く）の</t>
        </r>
        <r>
          <rPr>
            <b/>
            <u/>
            <sz val="9"/>
            <color indexed="81"/>
            <rFont val="メイリオ"/>
            <family val="3"/>
            <charset val="128"/>
          </rPr>
          <t>1/2以上</t>
        </r>
        <r>
          <rPr>
            <sz val="9"/>
            <color indexed="81"/>
            <rFont val="メイリオ"/>
            <family val="3"/>
            <charset val="128"/>
          </rPr>
          <t>となる必要があります。
　（一戸建ての住宅の場合）</t>
        </r>
      </text>
    </comment>
  </commentList>
</comments>
</file>

<file path=xl/sharedStrings.xml><?xml version="1.0" encoding="utf-8"?>
<sst xmlns="http://schemas.openxmlformats.org/spreadsheetml/2006/main" count="557" uniqueCount="329">
  <si>
    <t>設計内容説明欄　※</t>
    <rPh sb="0" eb="2">
      <t>セッケイ</t>
    </rPh>
    <rPh sb="2" eb="4">
      <t>ナイヨウ</t>
    </rPh>
    <rPh sb="4" eb="6">
      <t>セツメイ</t>
    </rPh>
    <rPh sb="6" eb="7">
      <t>ラン</t>
    </rPh>
    <phoneticPr fontId="1"/>
  </si>
  <si>
    <t>記載図書</t>
    <rPh sb="0" eb="2">
      <t>キサイ</t>
    </rPh>
    <rPh sb="2" eb="4">
      <t>トショ</t>
    </rPh>
    <phoneticPr fontId="1"/>
  </si>
  <si>
    <t>設定事項</t>
    <rPh sb="0" eb="2">
      <t>セッテイ</t>
    </rPh>
    <rPh sb="2" eb="4">
      <t>ジコウ</t>
    </rPh>
    <phoneticPr fontId="1"/>
  </si>
  <si>
    <t>地域区分</t>
    <rPh sb="0" eb="2">
      <t>チイキ</t>
    </rPh>
    <rPh sb="2" eb="4">
      <t>クブン</t>
    </rPh>
    <phoneticPr fontId="1"/>
  </si>
  <si>
    <t>木造住宅</t>
    <phoneticPr fontId="1"/>
  </si>
  <si>
    <t>確認
項目※</t>
    <rPh sb="0" eb="2">
      <t>カクニン</t>
    </rPh>
    <rPh sb="3" eb="5">
      <t>コウモク</t>
    </rPh>
    <phoneticPr fontId="1"/>
  </si>
  <si>
    <t>□</t>
  </si>
  <si>
    <t>（</t>
    <phoneticPr fontId="1"/>
  </si>
  <si>
    <t>□</t>
    <phoneticPr fontId="1"/>
  </si>
  <si>
    <t>再生可能エネルギー利用設備及びそれと連携した定置型蓄電池の設置</t>
    <phoneticPr fontId="1"/>
  </si>
  <si>
    <t>劣化対策</t>
    <phoneticPr fontId="1"/>
  </si>
  <si>
    <t>建築に係る資金計画</t>
    <phoneticPr fontId="1"/>
  </si>
  <si>
    <t>雨水利用</t>
    <phoneticPr fontId="1"/>
  </si>
  <si>
    <t>井水利用</t>
    <phoneticPr fontId="1"/>
  </si>
  <si>
    <t>雑排水利用</t>
    <phoneticPr fontId="1"/>
  </si>
  <si>
    <t>敷地緑化等</t>
    <phoneticPr fontId="1"/>
  </si>
  <si>
    <t>敷地又は水面の面積が敷地面積の１０％以上</t>
    <phoneticPr fontId="1"/>
  </si>
  <si>
    <t>敷地の高反射性塗装</t>
    <phoneticPr fontId="1"/>
  </si>
  <si>
    <t>日射反射率の高い塗装の面積が敷地面積の１０％以上</t>
    <phoneticPr fontId="1"/>
  </si>
  <si>
    <t>屋上緑化等</t>
    <phoneticPr fontId="1"/>
  </si>
  <si>
    <t>壁面緑化等</t>
    <phoneticPr fontId="1"/>
  </si>
  <si>
    <t>壁面緑化を行う面積が外壁面積の１０％以上</t>
    <phoneticPr fontId="1"/>
  </si>
  <si>
    <t>フライアッシュセメント</t>
    <phoneticPr fontId="1"/>
  </si>
  <si>
    <t>）</t>
    <phoneticPr fontId="1"/>
  </si>
  <si>
    <t>計算書</t>
    <rPh sb="0" eb="3">
      <t>ケイサンショ</t>
    </rPh>
    <phoneticPr fontId="1"/>
  </si>
  <si>
    <t>矩計図</t>
    <rPh sb="0" eb="1">
      <t>ツネ</t>
    </rPh>
    <rPh sb="1" eb="2">
      <t>ケイ</t>
    </rPh>
    <rPh sb="2" eb="3">
      <t>ズ</t>
    </rPh>
    <phoneticPr fontId="1"/>
  </si>
  <si>
    <t>仕様書・仕上表</t>
    <rPh sb="0" eb="2">
      <t>シヨウ</t>
    </rPh>
    <rPh sb="2" eb="3">
      <t>ショ</t>
    </rPh>
    <rPh sb="4" eb="6">
      <t>シア</t>
    </rPh>
    <rPh sb="6" eb="7">
      <t>ヒョウ</t>
    </rPh>
    <phoneticPr fontId="1"/>
  </si>
  <si>
    <t>各階平面図</t>
    <rPh sb="0" eb="2">
      <t>カクカイ</t>
    </rPh>
    <rPh sb="2" eb="5">
      <t>ヘイメンズ</t>
    </rPh>
    <phoneticPr fontId="1"/>
  </si>
  <si>
    <t>一次エネルギー消費量に関する基準</t>
    <rPh sb="0" eb="2">
      <t>イチジ</t>
    </rPh>
    <rPh sb="7" eb="10">
      <t>ショウヒリョウ</t>
    </rPh>
    <rPh sb="11" eb="12">
      <t>カン</t>
    </rPh>
    <rPh sb="14" eb="16">
      <t>キジュン</t>
    </rPh>
    <phoneticPr fontId="1"/>
  </si>
  <si>
    <t>その他の基準</t>
    <rPh sb="2" eb="3">
      <t>タ</t>
    </rPh>
    <rPh sb="4" eb="6">
      <t>キジュン</t>
    </rPh>
    <phoneticPr fontId="1"/>
  </si>
  <si>
    <t>法第５４条
第１項第１号関係</t>
    <phoneticPr fontId="1"/>
  </si>
  <si>
    <t>第１項第２号関係</t>
    <rPh sb="0" eb="1">
      <t>ダイ</t>
    </rPh>
    <rPh sb="2" eb="3">
      <t>コウ</t>
    </rPh>
    <rPh sb="3" eb="4">
      <t>ダイ</t>
    </rPh>
    <rPh sb="5" eb="6">
      <t>ゴウ</t>
    </rPh>
    <rPh sb="6" eb="8">
      <t>カンケイ</t>
    </rPh>
    <phoneticPr fontId="1"/>
  </si>
  <si>
    <t>第１項第３号関係</t>
    <rPh sb="0" eb="1">
      <t>ダイ</t>
    </rPh>
    <rPh sb="2" eb="3">
      <t>コウ</t>
    </rPh>
    <rPh sb="3" eb="4">
      <t>ダイ</t>
    </rPh>
    <rPh sb="5" eb="6">
      <t>ゴウ</t>
    </rPh>
    <rPh sb="6" eb="8">
      <t>カンケイ</t>
    </rPh>
    <phoneticPr fontId="1"/>
  </si>
  <si>
    <t>資金計画</t>
    <rPh sb="0" eb="2">
      <t>シキン</t>
    </rPh>
    <rPh sb="2" eb="4">
      <t>ケイカク</t>
    </rPh>
    <phoneticPr fontId="1"/>
  </si>
  <si>
    <t>立面図</t>
    <rPh sb="0" eb="3">
      <t>リツメンズ</t>
    </rPh>
    <phoneticPr fontId="1"/>
  </si>
  <si>
    <t>定置型の食器洗浄機の設置</t>
    <rPh sb="0" eb="1">
      <t>サダ</t>
    </rPh>
    <rPh sb="1" eb="2">
      <t>オ</t>
    </rPh>
    <rPh sb="2" eb="3">
      <t>ガタ</t>
    </rPh>
    <rPh sb="4" eb="6">
      <t>ショッキ</t>
    </rPh>
    <phoneticPr fontId="1"/>
  </si>
  <si>
    <t>ＨＥＭＳ（ホームエネルギーマネジメントシステム）の採用</t>
    <phoneticPr fontId="1"/>
  </si>
  <si>
    <t>再生可能エネルギー及びそれと連携した定置型蓄電池</t>
    <rPh sb="14" eb="16">
      <t>レンケイ</t>
    </rPh>
    <rPh sb="18" eb="19">
      <t>サダ</t>
    </rPh>
    <rPh sb="19" eb="20">
      <t>オ</t>
    </rPh>
    <rPh sb="20" eb="21">
      <t>ガタ</t>
    </rPh>
    <phoneticPr fontId="1"/>
  </si>
  <si>
    <t>屋根緑化等面積が屋根面積の２０％以上</t>
    <rPh sb="0" eb="2">
      <t>ヤネ</t>
    </rPh>
    <rPh sb="2" eb="4">
      <t>リョッカ</t>
    </rPh>
    <rPh sb="4" eb="5">
      <t>ナド</t>
    </rPh>
    <phoneticPr fontId="1"/>
  </si>
  <si>
    <t>緑化等面積率＋日射反射面積率</t>
    <phoneticPr fontId="1"/>
  </si>
  <si>
    <t>　＋屋根緑化等面積率×１/２＋壁面緑化面積率≧１０％</t>
    <phoneticPr fontId="1"/>
  </si>
  <si>
    <t>木造建築物</t>
    <phoneticPr fontId="1"/>
  </si>
  <si>
    <t>高炉セメント</t>
    <phoneticPr fontId="1"/>
  </si>
  <si>
    <t>第２</t>
    <rPh sb="0" eb="1">
      <t>ダイ</t>
    </rPh>
    <phoneticPr fontId="1"/>
  </si>
  <si>
    <t>総合的な
環境性能評価</t>
    <phoneticPr fontId="1"/>
  </si>
  <si>
    <t>第１</t>
    <rPh sb="0" eb="1">
      <t>ダイ</t>
    </rPh>
    <phoneticPr fontId="1"/>
  </si>
  <si>
    <t>１項目のみ</t>
    <rPh sb="1" eb="3">
      <t>コウモク</t>
    </rPh>
    <phoneticPr fontId="1"/>
  </si>
  <si>
    <t>認定申請書</t>
    <rPh sb="0" eb="2">
      <t>ニンテイ</t>
    </rPh>
    <rPh sb="2" eb="5">
      <t>シンセイショ</t>
    </rPh>
    <phoneticPr fontId="1"/>
  </si>
  <si>
    <t>適切な資金計画</t>
    <rPh sb="0" eb="2">
      <t>テキセツ</t>
    </rPh>
    <rPh sb="3" eb="5">
      <t>シキン</t>
    </rPh>
    <rPh sb="5" eb="7">
      <t>ケイカク</t>
    </rPh>
    <phoneticPr fontId="1"/>
  </si>
  <si>
    <t>評価書</t>
    <rPh sb="0" eb="3">
      <t>ヒョウカショ</t>
    </rPh>
    <phoneticPr fontId="1"/>
  </si>
  <si>
    <t>機器表（給排水衛生）</t>
    <rPh sb="0" eb="2">
      <t>キキ</t>
    </rPh>
    <rPh sb="2" eb="3">
      <t>ヒョウ</t>
    </rPh>
    <rPh sb="4" eb="7">
      <t>キュウハイスイ</t>
    </rPh>
    <rPh sb="7" eb="9">
      <t>エイセイ</t>
    </rPh>
    <phoneticPr fontId="1"/>
  </si>
  <si>
    <t>機器表（雨水）</t>
    <rPh sb="0" eb="2">
      <t>キキ</t>
    </rPh>
    <rPh sb="2" eb="3">
      <t>ヒョウ</t>
    </rPh>
    <rPh sb="4" eb="6">
      <t>ウスイ</t>
    </rPh>
    <phoneticPr fontId="1"/>
  </si>
  <si>
    <t>配置図</t>
    <rPh sb="0" eb="2">
      <t>ハイチ</t>
    </rPh>
    <rPh sb="2" eb="3">
      <t>ズ</t>
    </rPh>
    <phoneticPr fontId="1"/>
  </si>
  <si>
    <t>機器表（電気）</t>
    <rPh sb="0" eb="2">
      <t>キキ</t>
    </rPh>
    <rPh sb="2" eb="3">
      <t>ヒョウ</t>
    </rPh>
    <rPh sb="4" eb="6">
      <t>デンキ</t>
    </rPh>
    <phoneticPr fontId="1"/>
  </si>
  <si>
    <t>※欄は設計者等が確認･記載する欄です</t>
    <rPh sb="1" eb="2">
      <t>ラン</t>
    </rPh>
    <rPh sb="3" eb="6">
      <t>セッケイシャ</t>
    </rPh>
    <rPh sb="6" eb="7">
      <t>ナド</t>
    </rPh>
    <rPh sb="8" eb="10">
      <t>カクニン</t>
    </rPh>
    <rPh sb="11" eb="13">
      <t>キサイ</t>
    </rPh>
    <rPh sb="15" eb="16">
      <t>ラン</t>
    </rPh>
    <phoneticPr fontId="1"/>
  </si>
  <si>
    <t>外皮平均熱貫流率</t>
    <rPh sb="0" eb="2">
      <t>ガイヒ</t>
    </rPh>
    <phoneticPr fontId="1"/>
  </si>
  <si>
    <t>所管行政庁が当該項目に認めるもの</t>
    <phoneticPr fontId="1"/>
  </si>
  <si>
    <t>認める内容</t>
    <rPh sb="0" eb="1">
      <t>ミト</t>
    </rPh>
    <rPh sb="3" eb="5">
      <t>ナイヨウ</t>
    </rPh>
    <phoneticPr fontId="1"/>
  </si>
  <si>
    <t>日本住宅性能表示基準　劣化対策等級　等級３</t>
    <rPh sb="0" eb="2">
      <t>ニホン</t>
    </rPh>
    <rPh sb="2" eb="4">
      <t>ジュウタク</t>
    </rPh>
    <rPh sb="4" eb="6">
      <t>セイノウ</t>
    </rPh>
    <rPh sb="6" eb="8">
      <t>ヒョウジ</t>
    </rPh>
    <rPh sb="8" eb="10">
      <t>キジュン</t>
    </rPh>
    <rPh sb="11" eb="13">
      <t>レッカ</t>
    </rPh>
    <rPh sb="18" eb="20">
      <t>トウキュウ</t>
    </rPh>
    <phoneticPr fontId="1"/>
  </si>
  <si>
    <t>技術的審査
認定基準
※</t>
    <rPh sb="0" eb="3">
      <t>ギジュツテキ</t>
    </rPh>
    <rPh sb="3" eb="5">
      <t>シンサ</t>
    </rPh>
    <rPh sb="6" eb="8">
      <t>ニンテイ</t>
    </rPh>
    <rPh sb="8" eb="10">
      <t>キジュン</t>
    </rPh>
    <phoneticPr fontId="1"/>
  </si>
  <si>
    <t>低炭素建築物　設計内容説明書　＜住宅用＞</t>
    <rPh sb="16" eb="18">
      <t>ジュウタク</t>
    </rPh>
    <rPh sb="18" eb="19">
      <t>ヨウ</t>
    </rPh>
    <phoneticPr fontId="1"/>
  </si>
  <si>
    <t>基本方針</t>
    <rPh sb="0" eb="2">
      <t>キホン</t>
    </rPh>
    <rPh sb="2" eb="4">
      <t>ホウシン</t>
    </rPh>
    <phoneticPr fontId="1"/>
  </si>
  <si>
    <t>建築に係る基本方針</t>
    <rPh sb="5" eb="7">
      <t>キホン</t>
    </rPh>
    <rPh sb="7" eb="9">
      <t>ホウシン</t>
    </rPh>
    <phoneticPr fontId="1"/>
  </si>
  <si>
    <t>適切な基本方針</t>
    <rPh sb="0" eb="2">
      <t>テキセツ</t>
    </rPh>
    <rPh sb="3" eb="5">
      <t>キホン</t>
    </rPh>
    <rPh sb="5" eb="7">
      <t>ホウシン</t>
    </rPh>
    <phoneticPr fontId="1"/>
  </si>
  <si>
    <t>●変更履歴</t>
    <rPh sb="1" eb="3">
      <t>ヘンコウ</t>
    </rPh>
    <rPh sb="3" eb="5">
      <t>リレキ</t>
    </rPh>
    <phoneticPr fontId="1"/>
  </si>
  <si>
    <t>・新規作成</t>
    <rPh sb="1" eb="3">
      <t>シンキ</t>
    </rPh>
    <rPh sb="3" eb="5">
      <t>サクセイ</t>
    </rPh>
    <phoneticPr fontId="1"/>
  </si>
  <si>
    <t>HPJ-335-1</t>
    <phoneticPr fontId="1"/>
  </si>
  <si>
    <t>・一次エネルギー消費量「日射熱－冬季における蓄熱を利用したパッシブ手法の採用」の暖房期日射地域区分の区分表示を訂正</t>
    <rPh sb="1" eb="3">
      <t>イチジ</t>
    </rPh>
    <rPh sb="8" eb="11">
      <t>ショウヒリョウ</t>
    </rPh>
    <rPh sb="12" eb="14">
      <t>ニッシャ</t>
    </rPh>
    <rPh sb="14" eb="15">
      <t>ネツ</t>
    </rPh>
    <rPh sb="16" eb="18">
      <t>トウキ</t>
    </rPh>
    <rPh sb="22" eb="24">
      <t>チクネツ</t>
    </rPh>
    <rPh sb="25" eb="27">
      <t>リヨウ</t>
    </rPh>
    <rPh sb="33" eb="35">
      <t>シュホウ</t>
    </rPh>
    <rPh sb="36" eb="38">
      <t>サイヨウ</t>
    </rPh>
    <rPh sb="40" eb="42">
      <t>ダンボウ</t>
    </rPh>
    <rPh sb="42" eb="43">
      <t>キ</t>
    </rPh>
    <rPh sb="43" eb="45">
      <t>ニッシャ</t>
    </rPh>
    <rPh sb="45" eb="47">
      <t>チイキ</t>
    </rPh>
    <rPh sb="47" eb="49">
      <t>クブン</t>
    </rPh>
    <rPh sb="50" eb="52">
      <t>クブン</t>
    </rPh>
    <rPh sb="52" eb="54">
      <t>ヒョウジ</t>
    </rPh>
    <rPh sb="55" eb="57">
      <t>テイセイ</t>
    </rPh>
    <phoneticPr fontId="1"/>
  </si>
  <si>
    <t>各階平面図</t>
    <phoneticPr fontId="1"/>
  </si>
  <si>
    <t>仕様書・仕上表</t>
    <phoneticPr fontId="1"/>
  </si>
  <si>
    <t>一次エネルギー消費量計算結果表による</t>
    <phoneticPr fontId="1"/>
  </si>
  <si>
    <t>HPJ-335-2</t>
    <phoneticPr fontId="1"/>
  </si>
  <si>
    <t>HPJ-335-3</t>
    <phoneticPr fontId="1"/>
  </si>
  <si>
    <t>・設備機器等の詳細な仕様は、一次エネルギー消費量計算結果表を参照するように様式を変更</t>
    <rPh sb="1" eb="3">
      <t>セツビ</t>
    </rPh>
    <rPh sb="3" eb="5">
      <t>キキ</t>
    </rPh>
    <rPh sb="5" eb="6">
      <t>トウ</t>
    </rPh>
    <rPh sb="7" eb="9">
      <t>ショウサイ</t>
    </rPh>
    <rPh sb="10" eb="12">
      <t>シヨウ</t>
    </rPh>
    <rPh sb="30" eb="32">
      <t>サンショウ</t>
    </rPh>
    <rPh sb="37" eb="39">
      <t>ヨウシキ</t>
    </rPh>
    <rPh sb="40" eb="42">
      <t>ヘンコウ</t>
    </rPh>
    <phoneticPr fontId="1"/>
  </si>
  <si>
    <t>外皮の性能値</t>
    <rPh sb="0" eb="2">
      <t>ガイヒ</t>
    </rPh>
    <rPh sb="3" eb="5">
      <t>セイノウ</t>
    </rPh>
    <rPh sb="5" eb="6">
      <t>チ</t>
    </rPh>
    <phoneticPr fontId="1"/>
  </si>
  <si>
    <t>HPJ-335-4</t>
    <phoneticPr fontId="1"/>
  </si>
  <si>
    <t>・第2面　5.資金計画記載図書欄　認定申請書第4面を第6面に訂正</t>
    <rPh sb="1" eb="2">
      <t>ダイ</t>
    </rPh>
    <rPh sb="3" eb="4">
      <t>メン</t>
    </rPh>
    <rPh sb="7" eb="9">
      <t>シキン</t>
    </rPh>
    <rPh sb="9" eb="11">
      <t>ケイカク</t>
    </rPh>
    <rPh sb="11" eb="13">
      <t>キサイ</t>
    </rPh>
    <rPh sb="13" eb="15">
      <t>トショ</t>
    </rPh>
    <rPh sb="15" eb="16">
      <t>ラン</t>
    </rPh>
    <rPh sb="17" eb="19">
      <t>ニンテイ</t>
    </rPh>
    <rPh sb="19" eb="22">
      <t>シンセイショ</t>
    </rPh>
    <rPh sb="22" eb="23">
      <t>ダイ</t>
    </rPh>
    <rPh sb="24" eb="25">
      <t>メン</t>
    </rPh>
    <rPh sb="26" eb="27">
      <t>ダイ</t>
    </rPh>
    <rPh sb="28" eb="29">
      <t>メン</t>
    </rPh>
    <rPh sb="30" eb="32">
      <t>テイセイ</t>
    </rPh>
    <phoneticPr fontId="1"/>
  </si>
  <si>
    <t>（第６面）</t>
    <rPh sb="1" eb="2">
      <t>ダイ</t>
    </rPh>
    <rPh sb="3" eb="4">
      <t>メン</t>
    </rPh>
    <phoneticPr fontId="1"/>
  </si>
  <si>
    <t>V2H充放電設備等の設置</t>
    <rPh sb="3" eb="6">
      <t>ジュウホウデン</t>
    </rPh>
    <rPh sb="6" eb="9">
      <t>セツビナド</t>
    </rPh>
    <rPh sb="10" eb="12">
      <t>セッチ</t>
    </rPh>
    <phoneticPr fontId="1"/>
  </si>
  <si>
    <t>（電気自動車に充電可能とする設備を含む。）</t>
    <rPh sb="1" eb="3">
      <t>デンキ</t>
    </rPh>
    <rPh sb="3" eb="6">
      <t>ジドウシャ</t>
    </rPh>
    <rPh sb="7" eb="9">
      <t>ジュウデン</t>
    </rPh>
    <rPh sb="9" eb="11">
      <t>カノウ</t>
    </rPh>
    <rPh sb="14" eb="16">
      <t>セツビ</t>
    </rPh>
    <rPh sb="17" eb="18">
      <t>フク</t>
    </rPh>
    <phoneticPr fontId="1"/>
  </si>
  <si>
    <t>HPJ-335-5</t>
    <phoneticPr fontId="1"/>
  </si>
  <si>
    <t>・第2面　３．その他の措置に （ １ ）再生可能エネルギーの導入（戸建）、
 （ ２ ）V2H充放電設備等の設置を追加</t>
    <rPh sb="1" eb="2">
      <t>ダイ</t>
    </rPh>
    <rPh sb="3" eb="4">
      <t>メン</t>
    </rPh>
    <rPh sb="57" eb="59">
      <t>ツイカ</t>
    </rPh>
    <phoneticPr fontId="1"/>
  </si>
  <si>
    <t>HPJ-335-6</t>
    <phoneticPr fontId="1"/>
  </si>
  <si>
    <t xml:space="preserve">・第1面　「１．躯体の外皮性能等」及び「２．一次エネルギー消費量」の評価方法の選択肢を追加
</t>
    <rPh sb="1" eb="2">
      <t>ダイ</t>
    </rPh>
    <rPh sb="3" eb="4">
      <t>メン</t>
    </rPh>
    <rPh sb="17" eb="18">
      <t>オヨ</t>
    </rPh>
    <rPh sb="34" eb="36">
      <t>ヒョウカ</t>
    </rPh>
    <rPh sb="36" eb="38">
      <t>ホウホウ</t>
    </rPh>
    <rPh sb="39" eb="42">
      <t>センタクシ</t>
    </rPh>
    <rPh sb="43" eb="45">
      <t>ツイカ</t>
    </rPh>
    <phoneticPr fontId="1"/>
  </si>
  <si>
    <t>□</t>
    <phoneticPr fontId="1"/>
  </si>
  <si>
    <t>誘導仕様基準</t>
    <rPh sb="0" eb="2">
      <t>ユウドウ</t>
    </rPh>
    <rPh sb="2" eb="4">
      <t>シヨウ</t>
    </rPh>
    <rPh sb="4" eb="6">
      <t>キジュン</t>
    </rPh>
    <phoneticPr fontId="1"/>
  </si>
  <si>
    <t>HPJ-335-7</t>
    <phoneticPr fontId="1"/>
  </si>
  <si>
    <t xml:space="preserve">・第1面　「１．躯体の外皮性能等」及び「２．一次エネルギー消費量」の評価方法の選択における関数制御を解除
</t>
    <rPh sb="1" eb="2">
      <t>ダイ</t>
    </rPh>
    <rPh sb="3" eb="4">
      <t>メン</t>
    </rPh>
    <rPh sb="17" eb="18">
      <t>オヨ</t>
    </rPh>
    <rPh sb="34" eb="36">
      <t>ヒョウカ</t>
    </rPh>
    <rPh sb="36" eb="38">
      <t>ホウホウ</t>
    </rPh>
    <rPh sb="39" eb="41">
      <t>センタク</t>
    </rPh>
    <rPh sb="45" eb="47">
      <t>カンスウ</t>
    </rPh>
    <rPh sb="47" eb="49">
      <t>セイギョ</t>
    </rPh>
    <rPh sb="50" eb="52">
      <t>カイジョ</t>
    </rPh>
    <phoneticPr fontId="1"/>
  </si>
  <si>
    <t>設計内容説明書</t>
    <rPh sb="0" eb="2">
      <t>セッケイ</t>
    </rPh>
    <rPh sb="4" eb="7">
      <t>セツメイショ</t>
    </rPh>
    <rPh sb="5" eb="6">
      <t>ヨウ</t>
    </rPh>
    <phoneticPr fontId="1"/>
  </si>
  <si>
    <t>住宅の名称※</t>
    <rPh sb="0" eb="2">
      <t>ジュウタク</t>
    </rPh>
    <rPh sb="3" eb="5">
      <t>メイショウ</t>
    </rPh>
    <phoneticPr fontId="1"/>
  </si>
  <si>
    <t>設計者の氏名※</t>
    <rPh sb="0" eb="3">
      <t>セッケイシャ</t>
    </rPh>
    <rPh sb="4" eb="6">
      <t>シメイ</t>
    </rPh>
    <phoneticPr fontId="1"/>
  </si>
  <si>
    <t>確認事項</t>
    <rPh sb="0" eb="2">
      <t>カクニン</t>
    </rPh>
    <rPh sb="2" eb="4">
      <t>ジコウ</t>
    </rPh>
    <phoneticPr fontId="1"/>
  </si>
  <si>
    <t>確認欄</t>
    <rPh sb="0" eb="2">
      <t>カクニン</t>
    </rPh>
    <rPh sb="2" eb="3">
      <t>ラン</t>
    </rPh>
    <phoneticPr fontId="1"/>
  </si>
  <si>
    <t>地域の区分</t>
    <rPh sb="0" eb="2">
      <t>チイキ</t>
    </rPh>
    <rPh sb="3" eb="5">
      <t>クブン</t>
    </rPh>
    <phoneticPr fontId="1"/>
  </si>
  <si>
    <t>建物等の概要</t>
    <rPh sb="0" eb="2">
      <t>タテモノ</t>
    </rPh>
    <rPh sb="2" eb="3">
      <t>ナド</t>
    </rPh>
    <rPh sb="4" eb="6">
      <t>ガイヨウ</t>
    </rPh>
    <phoneticPr fontId="1"/>
  </si>
  <si>
    <t>地域</t>
    <phoneticPr fontId="1"/>
  </si>
  <si>
    <t>案内図</t>
    <rPh sb="0" eb="3">
      <t>アンナイズ</t>
    </rPh>
    <phoneticPr fontId="1"/>
  </si>
  <si>
    <t>仕様書・仕上表</t>
    <rPh sb="0" eb="2">
      <t>シヨウ</t>
    </rPh>
    <rPh sb="2" eb="3">
      <t>ショ</t>
    </rPh>
    <rPh sb="4" eb="6">
      <t>シアゲ</t>
    </rPh>
    <rPh sb="6" eb="7">
      <t>ヒョウ</t>
    </rPh>
    <phoneticPr fontId="1"/>
  </si>
  <si>
    <t>共同住宅</t>
    <rPh sb="0" eb="2">
      <t>キョウドウ</t>
    </rPh>
    <rPh sb="2" eb="4">
      <t>ジュウタク</t>
    </rPh>
    <phoneticPr fontId="1"/>
  </si>
  <si>
    <t>その他</t>
    <rPh sb="2" eb="3">
      <t>ホカ</t>
    </rPh>
    <phoneticPr fontId="1"/>
  </si>
  <si>
    <t>長屋</t>
    <rPh sb="0" eb="2">
      <t>ナガヤ</t>
    </rPh>
    <phoneticPr fontId="1"/>
  </si>
  <si>
    <t>共用部
※共同住宅で共用部が存する場合のみ選択</t>
    <phoneticPr fontId="1"/>
  </si>
  <si>
    <t>計算対象外</t>
    <rPh sb="0" eb="2">
      <t>ケイサン</t>
    </rPh>
    <rPh sb="2" eb="4">
      <t>タイショウ</t>
    </rPh>
    <rPh sb="4" eb="5">
      <t>ガイ</t>
    </rPh>
    <phoneticPr fontId="1"/>
  </si>
  <si>
    <t>計算対象</t>
    <rPh sb="0" eb="2">
      <t>ケイサン</t>
    </rPh>
    <rPh sb="2" eb="4">
      <t>タイショウ</t>
    </rPh>
    <phoneticPr fontId="1"/>
  </si>
  <si>
    <t>構造</t>
    <rPh sb="0" eb="2">
      <t>コウゾウ</t>
    </rPh>
    <phoneticPr fontId="1"/>
  </si>
  <si>
    <t>（構造種別を選択）</t>
    <rPh sb="1" eb="3">
      <t>コウゾウ</t>
    </rPh>
    <rPh sb="3" eb="5">
      <t>シュベツ</t>
    </rPh>
    <rPh sb="6" eb="8">
      <t>センタク</t>
    </rPh>
    <phoneticPr fontId="1"/>
  </si>
  <si>
    <t>その他の場合</t>
    <rPh sb="2" eb="3">
      <t>ホカ</t>
    </rPh>
    <rPh sb="4" eb="6">
      <t>バアイ</t>
    </rPh>
    <phoneticPr fontId="1"/>
  </si>
  <si>
    <t>外皮の概要</t>
    <rPh sb="0" eb="2">
      <t>ガイヒ</t>
    </rPh>
    <rPh sb="3" eb="5">
      <t>ガイヨウ</t>
    </rPh>
    <phoneticPr fontId="1"/>
  </si>
  <si>
    <t>評価手法等</t>
    <rPh sb="0" eb="2">
      <t>ヒョウカ</t>
    </rPh>
    <rPh sb="2" eb="4">
      <t>シュホウ</t>
    </rPh>
    <rPh sb="4" eb="5">
      <t>ナド</t>
    </rPh>
    <phoneticPr fontId="1"/>
  </si>
  <si>
    <t>性能基準（計算）</t>
    <rPh sb="0" eb="2">
      <t>セイノウ</t>
    </rPh>
    <rPh sb="2" eb="4">
      <t>キジュン</t>
    </rPh>
    <rPh sb="5" eb="7">
      <t>ケイサン</t>
    </rPh>
    <phoneticPr fontId="1"/>
  </si>
  <si>
    <t>仕様基準</t>
    <rPh sb="0" eb="2">
      <t>シヨウ</t>
    </rPh>
    <rPh sb="2" eb="4">
      <t>キジュン</t>
    </rPh>
    <phoneticPr fontId="1"/>
  </si>
  <si>
    <t>外皮性能基準（計算）</t>
    <rPh sb="0" eb="2">
      <t>ガイヒ</t>
    </rPh>
    <rPh sb="2" eb="4">
      <t>セイノウ</t>
    </rPh>
    <rPh sb="4" eb="6">
      <t>キジュン</t>
    </rPh>
    <rPh sb="7" eb="9">
      <t>ケイサン</t>
    </rPh>
    <phoneticPr fontId="1"/>
  </si>
  <si>
    <t>・</t>
    <phoneticPr fontId="1"/>
  </si>
  <si>
    <r>
      <t>外皮平均熱貫流率（U</t>
    </r>
    <r>
      <rPr>
        <sz val="8"/>
        <rFont val="HGSｺﾞｼｯｸM"/>
        <family val="3"/>
        <charset val="128"/>
      </rPr>
      <t>A</t>
    </r>
    <r>
      <rPr>
        <sz val="9"/>
        <rFont val="HGSｺﾞｼｯｸM"/>
        <family val="3"/>
        <charset val="128"/>
      </rPr>
      <t>値）</t>
    </r>
    <phoneticPr fontId="1"/>
  </si>
  <si>
    <t>外皮計算書</t>
    <rPh sb="0" eb="4">
      <t>ガイヒケイサン</t>
    </rPh>
    <rPh sb="4" eb="5">
      <t>ショ</t>
    </rPh>
    <phoneticPr fontId="1"/>
  </si>
  <si>
    <t>設計値</t>
    <rPh sb="0" eb="2">
      <t>セッケイ</t>
    </rPh>
    <rPh sb="2" eb="3">
      <t>チ</t>
    </rPh>
    <phoneticPr fontId="1"/>
  </si>
  <si>
    <r>
      <t>U</t>
    </r>
    <r>
      <rPr>
        <sz val="8"/>
        <rFont val="HGSｺﾞｼｯｸM"/>
        <family val="3"/>
        <charset val="128"/>
      </rPr>
      <t>A</t>
    </r>
    <r>
      <rPr>
        <sz val="9"/>
        <rFont val="HGSｺﾞｼｯｸM"/>
        <family val="3"/>
        <charset val="128"/>
      </rPr>
      <t>値計算書による</t>
    </r>
    <rPh sb="2" eb="3">
      <t>アタイ</t>
    </rPh>
    <rPh sb="3" eb="6">
      <t>ケイサンショ</t>
    </rPh>
    <phoneticPr fontId="1"/>
  </si>
  <si>
    <t>平均日射熱取得率
（冷房期）</t>
    <rPh sb="10" eb="12">
      <t>レイボウ</t>
    </rPh>
    <rPh sb="12" eb="13">
      <t>キ</t>
    </rPh>
    <phoneticPr fontId="1"/>
  </si>
  <si>
    <r>
      <t>冷房期の平均日射熱取得率（η</t>
    </r>
    <r>
      <rPr>
        <sz val="8"/>
        <rFont val="HGSｺﾞｼｯｸM"/>
        <family val="3"/>
        <charset val="128"/>
      </rPr>
      <t>AC</t>
    </r>
    <r>
      <rPr>
        <sz val="9"/>
        <rFont val="HGSｺﾞｼｯｸM"/>
        <family val="3"/>
        <charset val="128"/>
      </rPr>
      <t>値）</t>
    </r>
    <phoneticPr fontId="1"/>
  </si>
  <si>
    <t>平面図</t>
    <rPh sb="0" eb="3">
      <t>ヘイメンズ</t>
    </rPh>
    <phoneticPr fontId="1"/>
  </si>
  <si>
    <r>
      <t>η</t>
    </r>
    <r>
      <rPr>
        <sz val="8"/>
        <rFont val="HGSｺﾞｼｯｸM"/>
        <family val="3"/>
        <charset val="128"/>
      </rPr>
      <t>AC</t>
    </r>
    <r>
      <rPr>
        <sz val="9"/>
        <rFont val="HGSｺﾞｼｯｸM"/>
        <family val="3"/>
        <charset val="128"/>
      </rPr>
      <t>値計算書による</t>
    </r>
    <rPh sb="3" eb="4">
      <t>アタイ</t>
    </rPh>
    <rPh sb="4" eb="7">
      <t>ケイサンショ</t>
    </rPh>
    <phoneticPr fontId="1"/>
  </si>
  <si>
    <t>矩計図</t>
    <rPh sb="0" eb="3">
      <t>カナバカリズ</t>
    </rPh>
    <phoneticPr fontId="1"/>
  </si>
  <si>
    <t>住戸間の温度差係数
※共同住宅等の場合のみ</t>
    <rPh sb="0" eb="2">
      <t>ジュウコ</t>
    </rPh>
    <rPh sb="2" eb="3">
      <t>カン</t>
    </rPh>
    <rPh sb="4" eb="9">
      <t>オンドサケイスウ</t>
    </rPh>
    <rPh sb="11" eb="13">
      <t>キョウドウ</t>
    </rPh>
    <rPh sb="13" eb="15">
      <t>ジュウタク</t>
    </rPh>
    <rPh sb="15" eb="16">
      <t>ナド</t>
    </rPh>
    <rPh sb="17" eb="19">
      <t>バアイ</t>
    </rPh>
    <phoneticPr fontId="1"/>
  </si>
  <si>
    <t>・住戸間の温度差係数</t>
    <rPh sb="1" eb="3">
      <t>ジュウコ</t>
    </rPh>
    <rPh sb="3" eb="4">
      <t>カン</t>
    </rPh>
    <rPh sb="5" eb="10">
      <t>オンドサケイスウ</t>
    </rPh>
    <phoneticPr fontId="1"/>
  </si>
  <si>
    <t>部位詳細図</t>
    <rPh sb="0" eb="2">
      <t>ブイ</t>
    </rPh>
    <rPh sb="2" eb="5">
      <t>ショウサイズ</t>
    </rPh>
    <phoneticPr fontId="1"/>
  </si>
  <si>
    <t>「0.05 または 0.15」を適用する</t>
    <rPh sb="16" eb="17">
      <t>テキ</t>
    </rPh>
    <phoneticPr fontId="1"/>
  </si>
  <si>
    <t>試験成績書</t>
    <rPh sb="0" eb="5">
      <t>シケンセイセキショ</t>
    </rPh>
    <phoneticPr fontId="1"/>
  </si>
  <si>
    <t>「0.0」を適用する</t>
    <rPh sb="6" eb="8">
      <t>テキヨウ</t>
    </rPh>
    <phoneticPr fontId="1"/>
  </si>
  <si>
    <t>仕様基準 または 誘導仕様基準</t>
    <rPh sb="0" eb="2">
      <t>シヨウ</t>
    </rPh>
    <rPh sb="2" eb="4">
      <t>キジュン</t>
    </rPh>
    <rPh sb="9" eb="15">
      <t>ユウドウシヨウキジュン</t>
    </rPh>
    <phoneticPr fontId="1"/>
  </si>
  <si>
    <t>躯体の断熱性能等</t>
    <rPh sb="0" eb="2">
      <t>クタイ</t>
    </rPh>
    <rPh sb="3" eb="5">
      <t>ダンネツ</t>
    </rPh>
    <rPh sb="5" eb="7">
      <t>セイノウ</t>
    </rPh>
    <rPh sb="7" eb="8">
      <t>ナド</t>
    </rPh>
    <phoneticPr fontId="1"/>
  </si>
  <si>
    <t>熱貫流率の基準に適合</t>
    <rPh sb="0" eb="4">
      <t>ネツカンリュウリツ</t>
    </rPh>
    <rPh sb="5" eb="7">
      <t>キジュン</t>
    </rPh>
    <rPh sb="8" eb="10">
      <t>テキゴウ</t>
    </rPh>
    <phoneticPr fontId="1"/>
  </si>
  <si>
    <t>断熱材の熱抵抗値の基準に適合</t>
    <rPh sb="0" eb="2">
      <t>ダンネツ</t>
    </rPh>
    <rPh sb="2" eb="3">
      <t>ザイ</t>
    </rPh>
    <rPh sb="4" eb="5">
      <t>ネツ</t>
    </rPh>
    <rPh sb="5" eb="7">
      <t>テイコウ</t>
    </rPh>
    <rPh sb="7" eb="8">
      <t>アタイ</t>
    </rPh>
    <rPh sb="9" eb="11">
      <t>キジュン</t>
    </rPh>
    <rPh sb="12" eb="14">
      <t>テキゴウ</t>
    </rPh>
    <phoneticPr fontId="1"/>
  </si>
  <si>
    <t>開口部の断熱性能等</t>
    <rPh sb="0" eb="3">
      <t>カイコウブ</t>
    </rPh>
    <rPh sb="4" eb="6">
      <t>ダンネツ</t>
    </rPh>
    <rPh sb="6" eb="8">
      <t>セイノウ</t>
    </rPh>
    <rPh sb="8" eb="9">
      <t>ナド</t>
    </rPh>
    <phoneticPr fontId="1"/>
  </si>
  <si>
    <t>開口部の断熱性能等の基準に適合</t>
    <rPh sb="10" eb="12">
      <t>キジュン</t>
    </rPh>
    <rPh sb="13" eb="15">
      <t>テキゴウ</t>
    </rPh>
    <phoneticPr fontId="1"/>
  </si>
  <si>
    <t>緩和措置</t>
    <rPh sb="0" eb="2">
      <t>カンワ</t>
    </rPh>
    <rPh sb="2" eb="4">
      <t>ソチ</t>
    </rPh>
    <phoneticPr fontId="1"/>
  </si>
  <si>
    <t>２％緩和適用（窓のみ対象）</t>
  </si>
  <si>
    <t>４％緩和適用（天窓以外の窓のみ対象）</t>
    <phoneticPr fontId="1"/>
  </si>
  <si>
    <t>設備の概要</t>
    <rPh sb="0" eb="2">
      <t>セツビ</t>
    </rPh>
    <rPh sb="3" eb="5">
      <t>ガイヨウ</t>
    </rPh>
    <phoneticPr fontId="1"/>
  </si>
  <si>
    <t>一次エネルギー消費量性能基準（計算）</t>
    <rPh sb="0" eb="2">
      <t>イチジ</t>
    </rPh>
    <rPh sb="7" eb="10">
      <t>ショウヒリョウ</t>
    </rPh>
    <rPh sb="10" eb="12">
      <t>セイノウ</t>
    </rPh>
    <rPh sb="12" eb="14">
      <t>キジュン</t>
    </rPh>
    <rPh sb="15" eb="17">
      <t>ケイサン</t>
    </rPh>
    <phoneticPr fontId="1"/>
  </si>
  <si>
    <t>床面積</t>
    <rPh sb="0" eb="3">
      <t>ユカメンセキ</t>
    </rPh>
    <phoneticPr fontId="1"/>
  </si>
  <si>
    <t>床面積算定表</t>
    <rPh sb="0" eb="3">
      <t>ユカメンセキ</t>
    </rPh>
    <rPh sb="3" eb="5">
      <t>サンテイ</t>
    </rPh>
    <rPh sb="5" eb="6">
      <t>ヒョウ</t>
    </rPh>
    <phoneticPr fontId="1"/>
  </si>
  <si>
    <t>空気調和設備</t>
    <rPh sb="0" eb="6">
      <t>クウキチョウワセツビ</t>
    </rPh>
    <phoneticPr fontId="1"/>
  </si>
  <si>
    <t>空気調和設備以外の機械換気設備</t>
    <rPh sb="0" eb="4">
      <t>クウキチョウワ</t>
    </rPh>
    <rPh sb="4" eb="6">
      <t>セツビ</t>
    </rPh>
    <rPh sb="6" eb="8">
      <t>イガイ</t>
    </rPh>
    <rPh sb="9" eb="11">
      <t>キカイ</t>
    </rPh>
    <rPh sb="11" eb="13">
      <t>カンキ</t>
    </rPh>
    <rPh sb="13" eb="15">
      <t>セツビ</t>
    </rPh>
    <phoneticPr fontId="1"/>
  </si>
  <si>
    <t>換気設備</t>
    <rPh sb="2" eb="4">
      <t>セツビ</t>
    </rPh>
    <phoneticPr fontId="1"/>
  </si>
  <si>
    <t>給湯設備</t>
    <rPh sb="2" eb="4">
      <t>セツビ</t>
    </rPh>
    <phoneticPr fontId="1"/>
  </si>
  <si>
    <t>照明設備</t>
    <rPh sb="0" eb="2">
      <t>ショウメイ</t>
    </rPh>
    <rPh sb="2" eb="4">
      <t>セツビ</t>
    </rPh>
    <phoneticPr fontId="1"/>
  </si>
  <si>
    <t>空気調和設備以外のエネルギー消費性能の確保に資する建築設備</t>
    <rPh sb="0" eb="2">
      <t>クウキ</t>
    </rPh>
    <rPh sb="2" eb="4">
      <t>チョウワ</t>
    </rPh>
    <rPh sb="4" eb="6">
      <t>セツビ</t>
    </rPh>
    <rPh sb="6" eb="8">
      <t>イガイ</t>
    </rPh>
    <rPh sb="19" eb="21">
      <t>カクホ</t>
    </rPh>
    <rPh sb="22" eb="23">
      <t>シ</t>
    </rPh>
    <rPh sb="25" eb="27">
      <t>ケンチク</t>
    </rPh>
    <rPh sb="27" eb="29">
      <t>セツビ</t>
    </rPh>
    <phoneticPr fontId="1"/>
  </si>
  <si>
    <t>外壁、窓等を通しての熱の損失の防止に関する基準</t>
    <rPh sb="0" eb="2">
      <t>ガイヘキ</t>
    </rPh>
    <rPh sb="3" eb="5">
      <t>マドナド</t>
    </rPh>
    <rPh sb="6" eb="7">
      <t>トオ</t>
    </rPh>
    <rPh sb="10" eb="11">
      <t>ネツ</t>
    </rPh>
    <rPh sb="12" eb="14">
      <t>ソンシツ</t>
    </rPh>
    <rPh sb="15" eb="17">
      <t>ボウシ</t>
    </rPh>
    <rPh sb="18" eb="19">
      <t>カン</t>
    </rPh>
    <rPh sb="21" eb="23">
      <t>キジュン</t>
    </rPh>
    <phoneticPr fontId="1"/>
  </si>
  <si>
    <t>(１)</t>
    <phoneticPr fontId="1"/>
  </si>
  <si>
    <t>ヒートアイランド対策(いずれか選択）</t>
    <phoneticPr fontId="1"/>
  </si>
  <si>
    <t>建築物に係るエネルギー使用の合理化の一層の促進のために誘導すべき基準に基づき、当該建築物の省エネ量と創エネ量の合計が、各設備の基準一次エネルギー消費量の合計（その他設備を除く）の1/2以上となること。</t>
    <phoneticPr fontId="1"/>
  </si>
  <si>
    <t>再生可能エネルギーの導入（戸建）</t>
    <phoneticPr fontId="1"/>
  </si>
  <si>
    <t>節水に関する取組（いずれか選択）</t>
    <phoneticPr fontId="1"/>
  </si>
  <si>
    <t>雨水等の利用のための設備の設置（いずれか選択）</t>
    <phoneticPr fontId="1"/>
  </si>
  <si>
    <t>エネルギーマネジメントに関する取組</t>
    <phoneticPr fontId="1"/>
  </si>
  <si>
    <t>木造住宅・建築物＿木材の利用(いずれか選択）</t>
    <phoneticPr fontId="1"/>
  </si>
  <si>
    <t>節水トイレの設置（設置する便器の半数以上）</t>
    <rPh sb="9" eb="11">
      <t>セッチ</t>
    </rPh>
    <rPh sb="13" eb="15">
      <t>ベンキ</t>
    </rPh>
    <rPh sb="16" eb="18">
      <t>ハンスウ</t>
    </rPh>
    <rPh sb="18" eb="20">
      <t>イジョウ</t>
    </rPh>
    <phoneticPr fontId="1"/>
  </si>
  <si>
    <t>節水水栓の設置（設置する水栓の半数以上）</t>
    <rPh sb="3" eb="4">
      <t>セン</t>
    </rPh>
    <rPh sb="12" eb="13">
      <t>ミズ</t>
    </rPh>
    <rPh sb="13" eb="14">
      <t>セン</t>
    </rPh>
    <phoneticPr fontId="1"/>
  </si>
  <si>
    <t>高炉セメント又はフライアッシュセメントを主要構造部に使用している(いずれか選択)</t>
    <rPh sb="0" eb="2">
      <t>コウロ</t>
    </rPh>
    <rPh sb="6" eb="7">
      <t>マタ</t>
    </rPh>
    <rPh sb="20" eb="22">
      <t>シュヨウ</t>
    </rPh>
    <rPh sb="22" eb="24">
      <t>コウゾウ</t>
    </rPh>
    <rPh sb="24" eb="25">
      <t>ブ</t>
    </rPh>
    <rPh sb="26" eb="28">
      <t>シヨウ</t>
    </rPh>
    <rPh sb="37" eb="39">
      <t>センタク</t>
    </rPh>
    <phoneticPr fontId="1"/>
  </si>
  <si>
    <t>（ １ ）及び（ ２ ）の両方に適合すること。</t>
    <rPh sb="5" eb="6">
      <t>オヨ</t>
    </rPh>
    <rPh sb="13" eb="15">
      <t>リョウホウ</t>
    </rPh>
    <rPh sb="16" eb="18">
      <t>テキゴウ</t>
    </rPh>
    <phoneticPr fontId="1"/>
  </si>
  <si>
    <r>
      <t xml:space="preserve">(２)
</t>
    </r>
    <r>
      <rPr>
        <u/>
        <sz val="10"/>
        <rFont val="HGｺﾞｼｯｸM"/>
        <family val="3"/>
        <charset val="128"/>
      </rPr>
      <t>いずれか
１以上の項目</t>
    </r>
    <phoneticPr fontId="1"/>
  </si>
  <si>
    <t>その他の
措置</t>
    <phoneticPr fontId="1"/>
  </si>
  <si>
    <t>資金計画</t>
    <phoneticPr fontId="1"/>
  </si>
  <si>
    <t>BELS（住宅用）/　設計内容説明書マスタ</t>
    <rPh sb="5" eb="8">
      <t>ジュウタクヨウ</t>
    </rPh>
    <rPh sb="11" eb="13">
      <t>セッケイ</t>
    </rPh>
    <rPh sb="13" eb="15">
      <t>ナイヨウ</t>
    </rPh>
    <rPh sb="15" eb="18">
      <t>セツメイショ</t>
    </rPh>
    <phoneticPr fontId="1"/>
  </si>
  <si>
    <t>断熱材</t>
    <rPh sb="0" eb="3">
      <t>ダンネツザイ</t>
    </rPh>
    <phoneticPr fontId="1"/>
  </si>
  <si>
    <t>開口部の熱貫流率</t>
    <rPh sb="0" eb="3">
      <t>カイコウブ</t>
    </rPh>
    <rPh sb="4" eb="5">
      <t>ネツ</t>
    </rPh>
    <rPh sb="5" eb="7">
      <t>カンリュウ</t>
    </rPh>
    <rPh sb="7" eb="8">
      <t>リツ</t>
    </rPh>
    <phoneticPr fontId="1"/>
  </si>
  <si>
    <t>開口部の日射遮蔽仕様</t>
    <rPh sb="0" eb="3">
      <t>カイコウブ</t>
    </rPh>
    <rPh sb="4" eb="6">
      <t>ニッシャ</t>
    </rPh>
    <rPh sb="6" eb="8">
      <t>シャヘイ</t>
    </rPh>
    <rPh sb="8" eb="10">
      <t>シヨウ</t>
    </rPh>
    <phoneticPr fontId="1"/>
  </si>
  <si>
    <t>建築物の用途</t>
    <rPh sb="0" eb="3">
      <t>ケンチクブツ</t>
    </rPh>
    <rPh sb="4" eb="6">
      <t>ヨウト</t>
    </rPh>
    <phoneticPr fontId="1"/>
  </si>
  <si>
    <t>S造
外装材の熱抵抗</t>
    <rPh sb="1" eb="2">
      <t>ゾウ</t>
    </rPh>
    <rPh sb="3" eb="6">
      <t>ガイソウザイ</t>
    </rPh>
    <rPh sb="7" eb="8">
      <t>ネツ</t>
    </rPh>
    <rPh sb="8" eb="10">
      <t>テイコウ</t>
    </rPh>
    <phoneticPr fontId="1"/>
  </si>
  <si>
    <t>一部●●造</t>
    <rPh sb="0" eb="2">
      <t>イチブ</t>
    </rPh>
    <rPh sb="4" eb="5">
      <t>ゾウ</t>
    </rPh>
    <phoneticPr fontId="1"/>
  </si>
  <si>
    <t>一部木造</t>
    <rPh sb="0" eb="2">
      <t>イチブ</t>
    </rPh>
    <phoneticPr fontId="1"/>
  </si>
  <si>
    <t>該当箇所なし</t>
  </si>
  <si>
    <t>---▼仕様基準</t>
    <phoneticPr fontId="1"/>
  </si>
  <si>
    <t>---▼地域の区分が８地域の場合</t>
    <phoneticPr fontId="1"/>
  </si>
  <si>
    <t>木造（軸組構法）</t>
    <rPh sb="3" eb="5">
      <t>ジクグミ</t>
    </rPh>
    <rPh sb="5" eb="7">
      <t>コウホウ</t>
    </rPh>
    <phoneticPr fontId="1"/>
  </si>
  <si>
    <t>一部鉄骨造住宅</t>
    <rPh sb="0" eb="2">
      <t>イチブ</t>
    </rPh>
    <phoneticPr fontId="1"/>
  </si>
  <si>
    <t>グラスウール断熱材　10K相当</t>
  </si>
  <si>
    <t>2.3以下</t>
    <phoneticPr fontId="1"/>
  </si>
  <si>
    <t>開口部の日射熱取得率が0.52以下</t>
    <phoneticPr fontId="1"/>
  </si>
  <si>
    <t>0.5以上</t>
    <rPh sb="3" eb="5">
      <t>イジョウ</t>
    </rPh>
    <phoneticPr fontId="1"/>
  </si>
  <si>
    <t>木造（枠組構法）</t>
    <rPh sb="3" eb="5">
      <t>ワクグ</t>
    </rPh>
    <rPh sb="5" eb="7">
      <t>コウホウ</t>
    </rPh>
    <phoneticPr fontId="1"/>
  </si>
  <si>
    <t>一部鉄筋コンクリート造</t>
    <rPh sb="0" eb="2">
      <t>イチブ</t>
    </rPh>
    <phoneticPr fontId="1"/>
  </si>
  <si>
    <t>グラスウール断熱材　16K相当</t>
  </si>
  <si>
    <t>3.5以下</t>
    <rPh sb="3" eb="5">
      <t>イカ</t>
    </rPh>
    <phoneticPr fontId="1"/>
  </si>
  <si>
    <t>開口部の日射熱取得率が0.65以下</t>
    <phoneticPr fontId="1"/>
  </si>
  <si>
    <t>■ 選択なし（自由記述）</t>
    <rPh sb="2" eb="4">
      <t>センタク</t>
    </rPh>
    <rPh sb="7" eb="9">
      <t>ジユウ</t>
    </rPh>
    <rPh sb="9" eb="11">
      <t>キジュツ</t>
    </rPh>
    <phoneticPr fontId="1"/>
  </si>
  <si>
    <t>0.1以上0.5未満</t>
    <rPh sb="3" eb="5">
      <t>イジョウ</t>
    </rPh>
    <rPh sb="8" eb="10">
      <t>ミマン</t>
    </rPh>
    <phoneticPr fontId="1"/>
  </si>
  <si>
    <t>鉄骨造住宅</t>
  </si>
  <si>
    <t>一部その他</t>
    <rPh sb="0" eb="2">
      <t>イチブ</t>
    </rPh>
    <rPh sb="4" eb="5">
      <t>ホカ</t>
    </rPh>
    <phoneticPr fontId="1"/>
  </si>
  <si>
    <t>グラスウール断熱材　20K相当</t>
    <phoneticPr fontId="28"/>
  </si>
  <si>
    <t>4.7以下</t>
    <rPh sb="3" eb="5">
      <t>イカ</t>
    </rPh>
    <phoneticPr fontId="1"/>
  </si>
  <si>
    <t>付属部材を設ける</t>
    <phoneticPr fontId="1"/>
  </si>
  <si>
    <t>0.1未満</t>
    <rPh sb="3" eb="5">
      <t>ミマン</t>
    </rPh>
    <phoneticPr fontId="1"/>
  </si>
  <si>
    <t>鉄筋コンクリート造</t>
    <phoneticPr fontId="1"/>
  </si>
  <si>
    <t>グラスウール断熱材　24K相当</t>
    <phoneticPr fontId="1"/>
  </si>
  <si>
    <t>---▼誘導仕様基準</t>
    <rPh sb="4" eb="6">
      <t>ユウドウ</t>
    </rPh>
    <phoneticPr fontId="1"/>
  </si>
  <si>
    <t>グラスウール断熱材　32K相当</t>
  </si>
  <si>
    <t>1.9以下</t>
    <phoneticPr fontId="1"/>
  </si>
  <si>
    <t>高性能グラスウール断熱材　16K相当</t>
  </si>
  <si>
    <t>高性能グラスウール断熱材　24K相当</t>
    <phoneticPr fontId="1"/>
  </si>
  <si>
    <t>2.9以下</t>
    <phoneticPr fontId="1"/>
  </si>
  <si>
    <t>高性能グラスウール断熱材　32K相当</t>
  </si>
  <si>
    <t>高性能グラスウール断熱材　40K相当</t>
  </si>
  <si>
    <t>高性能グラスウール断熱材　48K相当</t>
    <phoneticPr fontId="1"/>
  </si>
  <si>
    <t>吹込み用グラスウール　13K相当</t>
  </si>
  <si>
    <t>吹込み用グラスウール　18K相当</t>
  </si>
  <si>
    <t>吹込み用グラスウール　30K相当</t>
  </si>
  <si>
    <t>吹込み用グラスウール　35K相当</t>
  </si>
  <si>
    <t>吹付けロックウール</t>
  </si>
  <si>
    <t>ロックウール断熱材（マット）</t>
  </si>
  <si>
    <t>ロックウール断熱材（フェルト）</t>
  </si>
  <si>
    <t>ロックウール断熱材（ボード）</t>
  </si>
  <si>
    <t>吹込み用ロックウール　25K相当</t>
    <phoneticPr fontId="1"/>
  </si>
  <si>
    <t>吹込み用ロックウール　65K相当</t>
  </si>
  <si>
    <t>吹込み用セルローズファイバー　25K</t>
  </si>
  <si>
    <t>吹込み用セルローズファイバー　45K</t>
  </si>
  <si>
    <t>吹込み用セルローズファイバー　55K</t>
  </si>
  <si>
    <t>押出法ポリスチレンフォーム　保温板　1種</t>
  </si>
  <si>
    <t>押出法ポリスチレンフォーム　保温板　2種</t>
  </si>
  <si>
    <t>押出法ポリスチレンフォーム　保温板　3種</t>
  </si>
  <si>
    <t>A種ポリエチレンフォーム　保温板　1種2号</t>
  </si>
  <si>
    <t>A種ポリエチレンフォーム　保温板　2種</t>
  </si>
  <si>
    <t>ビーズ法ポリスチレンフォーム　保温板　特号</t>
  </si>
  <si>
    <t>ビーズ法ポリスチレンフォーム　保温板　1号</t>
  </si>
  <si>
    <t>ビーズ法ポリスチレンフォーム　保温板　2号</t>
  </si>
  <si>
    <t>ビーズ法ポリスチレンフォーム　保温板　3号</t>
  </si>
  <si>
    <t>ビーズ法ポリスチレンフォーム　保温板　4号</t>
  </si>
  <si>
    <t>硬質ウレタンフォーム　保温板　2種1号</t>
  </si>
  <si>
    <t>硬質ウレタンフォーム　保温板　2種2号</t>
  </si>
  <si>
    <t>吹付け硬質ウレタンフォームA種1</t>
    <phoneticPr fontId="1"/>
  </si>
  <si>
    <t>吹付け硬質ウレタンフォームA種1H</t>
    <phoneticPr fontId="1"/>
  </si>
  <si>
    <t>吹付け硬質ウレタンフォームA種3</t>
  </si>
  <si>
    <t>フェノールフォーム　保温板　1種1号</t>
  </si>
  <si>
    <t>フェノールフォーム　保温板　1種2号</t>
  </si>
  <si>
    <t>---▼JIS A9521：2014 建築用断熱材</t>
    <rPh sb="19" eb="22">
      <t>ケンチクヨウ</t>
    </rPh>
    <rPh sb="22" eb="25">
      <t>ダンネツザイ</t>
    </rPh>
    <phoneticPr fontId="3"/>
  </si>
  <si>
    <t>JIS値 ビーズ法ポリスチレンフォーム断熱材 1号</t>
    <rPh sb="3" eb="4">
      <t>チ</t>
    </rPh>
    <phoneticPr fontId="3"/>
  </si>
  <si>
    <t>JIS値 ビーズ法ポリスチレンフォーム断熱材 2号</t>
  </si>
  <si>
    <t>JIS値 ビーズ法ポリスチレンフォーム断熱材 3号</t>
  </si>
  <si>
    <t>JIS値 ビーズ法ポリスチレンフォーム断熱材 4号</t>
  </si>
  <si>
    <t>JIS値 押出法ポリスチレンフォーム断熱材 1種 bA</t>
    <rPh sb="3" eb="4">
      <t>チ</t>
    </rPh>
    <phoneticPr fontId="3"/>
  </si>
  <si>
    <t>JIS値 押出法ポリスチレンフォーム断熱材 1種 bB</t>
  </si>
  <si>
    <t>JIS値 押出法ポリスチレンフォーム断熱材 1種 bC</t>
  </si>
  <si>
    <t>JIS値 押出法ポリスチレンフォーム断熱材 2種 bA</t>
  </si>
  <si>
    <t>JIS値 押出法ポリスチレンフォーム断熱材 2種 bB</t>
  </si>
  <si>
    <t>JIS値 押出法ポリスチレンフォーム断熱材 2種 bC</t>
  </si>
  <si>
    <t>JIS値 押出法ポリスチレンフォーム断熱材 3種 aA</t>
  </si>
  <si>
    <t>JIS値 押出法ポリスチレンフォーム断熱材 3種 aB</t>
  </si>
  <si>
    <t>JIS値 押出法ポリスチレンフォーム断熱材 3種 aC</t>
  </si>
  <si>
    <t>JIS値 押出法ポリスチレンフォーム断熱材 3種 aD</t>
  </si>
  <si>
    <t>JIS値 押出法ポリスチレンフォーム断熱材 3種 bA</t>
  </si>
  <si>
    <t>JIS値 押出法ポリスチレンフォーム断熱材 3種 bB</t>
  </si>
  <si>
    <t>JIS値 押出法ポリスチレンフォーム断熱材 3種 bC</t>
  </si>
  <si>
    <t>JIS値 押出法ポリスチレンフォーム断熱材 3種 bD</t>
  </si>
  <si>
    <t>JIS値 硬質ウレタンフォーム断熱材 1種</t>
    <rPh sb="3" eb="4">
      <t>チ</t>
    </rPh>
    <phoneticPr fontId="3"/>
  </si>
  <si>
    <t>JIS値 硬質ウレタンフォーム断熱材 2種 1号</t>
  </si>
  <si>
    <t>JIS値 硬質ウレタンフォーム断熱材 2種 2号</t>
  </si>
  <si>
    <t>JIS値 硬質ウレタンフォーム断熱材 2種 3号</t>
  </si>
  <si>
    <t>JIS値 硬質ウレタンフォーム断熱材 2種 4号</t>
  </si>
  <si>
    <t>JIS値 ポリエチレンフォーム断熱材 1種 1号</t>
    <rPh sb="3" eb="4">
      <t>チ</t>
    </rPh>
    <phoneticPr fontId="3"/>
  </si>
  <si>
    <t>JIS値 ポリエチレンフォーム断熱材 1種 2号</t>
  </si>
  <si>
    <t>JIS値 ポリエチレンフォーム断熱材 2種</t>
  </si>
  <si>
    <t>JIS値 ポリエチレンフォーム断熱材 3種</t>
  </si>
  <si>
    <t>JIS値 フェノールフォーム断熱材 1種 1号　AⅠ､AⅡ</t>
    <rPh sb="3" eb="4">
      <t>チ</t>
    </rPh>
    <phoneticPr fontId="3"/>
  </si>
  <si>
    <t>JIS値 フェノールフォーム断熱材 1種 1号　BⅠ､BⅡ</t>
  </si>
  <si>
    <t>JIS値 フェノールフォーム断熱材 1種 1号　CⅠ､CⅡ</t>
  </si>
  <si>
    <t>JIS値 フェノールフォーム断熱材 1種 1号　DⅠ､DⅡ</t>
  </si>
  <si>
    <t>JIS値 フェノールフォーム断熱材 1種 1号　EⅠ､EⅡ</t>
  </si>
  <si>
    <t>JIS値 フェノールフォーム断熱材 1種 2号　AⅠ､AⅡ</t>
  </si>
  <si>
    <t>JIS値 フェノールフォーム断熱材 1種 2号　BⅠ､BⅡ</t>
  </si>
  <si>
    <t>JIS値 フェノールフォーム断熱材 1種 2号　CⅠ､CⅡ</t>
  </si>
  <si>
    <t>JIS値 フェノールフォーム断熱材 1種 2号　DⅠ､DⅡ</t>
  </si>
  <si>
    <t>JIS値 フェノールフォーム断熱材 1種 2号　EⅠ､EⅡ</t>
  </si>
  <si>
    <t>JIS値 フェノールフォーム断熱材 1種 3号　AⅠ､AⅡ</t>
  </si>
  <si>
    <t>JIS値 フェノールフォーム断熱材 1種 3号　BⅠ､BⅡ</t>
  </si>
  <si>
    <t>JIS値 フェノールフォーム断熱材 1種 3号　CⅠ､CⅡ</t>
  </si>
  <si>
    <t>JIS値 フェノールフォーム断熱材 1種 3号　DⅠ､DⅡ</t>
  </si>
  <si>
    <t>JIS値 フェノールフォーム断熱材 1種 3号　EⅠ､EⅡ</t>
  </si>
  <si>
    <t>JIS値 フェノールフォーム断熱材 2種 1号　AⅠ､AⅡ</t>
  </si>
  <si>
    <t>JIS値 フェノールフォーム断熱材 2種 2号　AⅠ､AⅡ</t>
  </si>
  <si>
    <t>JIS値 フェノールフォーム断熱材 2種 3号　AⅠ､AⅡ</t>
  </si>
  <si>
    <t>JIS値 フェノールフォーム断熱材 3種 1号　AⅠ､AⅡ</t>
  </si>
  <si>
    <t>---▼JIS A9526：2013 建築物断熱用吹付け硬質ウレタンフォーム</t>
    <rPh sb="19" eb="22">
      <t>ケンチクブツ</t>
    </rPh>
    <rPh sb="22" eb="25">
      <t>ダンネツヨウ</t>
    </rPh>
    <rPh sb="25" eb="27">
      <t>フキツ</t>
    </rPh>
    <rPh sb="28" eb="30">
      <t>コウシツ</t>
    </rPh>
    <phoneticPr fontId="3"/>
  </si>
  <si>
    <t>JIS値 建築物断熱用吹付け硬質ウレタンフォームA種1</t>
  </si>
  <si>
    <t>JIS値 建築物断熱用吹付け硬質ウレタンフォームA種2</t>
  </si>
  <si>
    <t>JIS値 建築物断熱用吹付け硬質ウレタンフォームA種3</t>
  </si>
  <si>
    <t>JIS値 建築物断熱用吹付け硬質ウレタンフォームB種</t>
  </si>
  <si>
    <t>外皮性能の基準値</t>
    <rPh sb="0" eb="2">
      <t>ガイヒ</t>
    </rPh>
    <rPh sb="2" eb="4">
      <t>セイノウ</t>
    </rPh>
    <rPh sb="5" eb="7">
      <t>キジュン</t>
    </rPh>
    <rPh sb="7" eb="8">
      <t>チ</t>
    </rPh>
    <phoneticPr fontId="1"/>
  </si>
  <si>
    <t>１地域</t>
    <rPh sb="1" eb="3">
      <t>チイキ</t>
    </rPh>
    <phoneticPr fontId="1"/>
  </si>
  <si>
    <t>２地域</t>
    <rPh sb="1" eb="3">
      <t>チイキ</t>
    </rPh>
    <phoneticPr fontId="1"/>
  </si>
  <si>
    <t>３地域</t>
    <rPh sb="1" eb="3">
      <t>チイキ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</si>
  <si>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</si>
  <si>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</si>
  <si>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</si>
  <si>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</si>
  <si>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８地域</t>
    <rPh sb="1" eb="3">
      <t>チイキ</t>
    </rPh>
    <phoneticPr fontId="1"/>
  </si>
  <si>
    <t>住戸評価</t>
    <rPh sb="0" eb="2">
      <t>ジュウコ</t>
    </rPh>
    <rPh sb="2" eb="4">
      <t>ヒョウカ</t>
    </rPh>
    <phoneticPr fontId="1"/>
  </si>
  <si>
    <t>外皮平均熱貫流率</t>
    <rPh sb="0" eb="2">
      <t>ガイヒ</t>
    </rPh>
    <rPh sb="2" eb="4">
      <t>ヘイキン</t>
    </rPh>
    <rPh sb="4" eb="5">
      <t>ネツ</t>
    </rPh>
    <rPh sb="5" eb="7">
      <t>カンリュウ</t>
    </rPh>
    <rPh sb="7" eb="8">
      <t>リツ</t>
    </rPh>
    <phoneticPr fontId="1"/>
  </si>
  <si>
    <t>UA</t>
    <phoneticPr fontId="1"/>
  </si>
  <si>
    <t>－</t>
    <phoneticPr fontId="1"/>
  </si>
  <si>
    <t>外皮平均日射熱取得率</t>
    <phoneticPr fontId="1"/>
  </si>
  <si>
    <t>ηAC</t>
    <phoneticPr fontId="1"/>
  </si>
  <si>
    <t>ZEH外皮基準</t>
    <rPh sb="3" eb="5">
      <t>ガイヒ</t>
    </rPh>
    <rPh sb="5" eb="7">
      <t>キジュン</t>
    </rPh>
    <phoneticPr fontId="1"/>
  </si>
  <si>
    <t>住棟評価</t>
    <rPh sb="0" eb="2">
      <t>ジュウトウ</t>
    </rPh>
    <rPh sb="2" eb="4">
      <t>ヒョウカ</t>
    </rPh>
    <phoneticPr fontId="1"/>
  </si>
  <si>
    <t>外皮平均日射熱取得率</t>
    <rPh sb="0" eb="2">
      <t>ガイヒ</t>
    </rPh>
    <rPh sb="2" eb="4">
      <t>ヘイキン</t>
    </rPh>
    <rPh sb="4" eb="6">
      <t>ニッシャ</t>
    </rPh>
    <rPh sb="6" eb="7">
      <t>ネツ</t>
    </rPh>
    <rPh sb="7" eb="10">
      <t>シュトクリツ</t>
    </rPh>
    <phoneticPr fontId="1"/>
  </si>
  <si>
    <t>その他（共同住宅等の場合）</t>
    <rPh sb="2" eb="3">
      <t>ホカ</t>
    </rPh>
    <rPh sb="4" eb="6">
      <t>キョウドウ</t>
    </rPh>
    <rPh sb="6" eb="8">
      <t>ジュウタク</t>
    </rPh>
    <rPh sb="8" eb="9">
      <t>ナド</t>
    </rPh>
    <rPh sb="10" eb="12">
      <t>バアイ</t>
    </rPh>
    <phoneticPr fontId="1"/>
  </si>
  <si>
    <t>その他の場合（</t>
    <rPh sb="2" eb="3">
      <t>ホカ</t>
    </rPh>
    <rPh sb="4" eb="6">
      <t>バアイ</t>
    </rPh>
    <phoneticPr fontId="1"/>
  </si>
  <si>
    <t>確認項目</t>
    <rPh sb="0" eb="2">
      <t>カクニン</t>
    </rPh>
    <rPh sb="2" eb="4">
      <t>コウモク</t>
    </rPh>
    <phoneticPr fontId="1"/>
  </si>
  <si>
    <t>設計内容説明欄※</t>
    <rPh sb="0" eb="2">
      <t>セッケイ</t>
    </rPh>
    <rPh sb="2" eb="4">
      <t>ナイヨウ</t>
    </rPh>
    <rPh sb="4" eb="6">
      <t>セツメイ</t>
    </rPh>
    <rPh sb="6" eb="7">
      <t>ラン</t>
    </rPh>
    <phoneticPr fontId="1"/>
  </si>
  <si>
    <t>記載図書※</t>
    <rPh sb="0" eb="2">
      <t>キサイ</t>
    </rPh>
    <rPh sb="2" eb="4">
      <t>トショ</t>
    </rPh>
    <phoneticPr fontId="1"/>
  </si>
  <si>
    <t>HPJ-335-8</t>
    <phoneticPr fontId="1"/>
  </si>
  <si>
    <t xml:space="preserve">・低炭素独自基準と省エネ基準のページを分離
</t>
    <rPh sb="1" eb="4">
      <t>テイタンソ</t>
    </rPh>
    <rPh sb="4" eb="6">
      <t>ドクジ</t>
    </rPh>
    <rPh sb="6" eb="8">
      <t>キジュン</t>
    </rPh>
    <rPh sb="9" eb="10">
      <t>ショウ</t>
    </rPh>
    <rPh sb="12" eb="14">
      <t>キジュン</t>
    </rPh>
    <rPh sb="19" eb="21">
      <t>ブンリ</t>
    </rPh>
    <phoneticPr fontId="1"/>
  </si>
  <si>
    <t>　　－「設計内容説明書」作成ツールについて－　　　</t>
    <rPh sb="4" eb="6">
      <t>セッケイ</t>
    </rPh>
    <rPh sb="6" eb="8">
      <t>ナイヨウ</t>
    </rPh>
    <rPh sb="8" eb="10">
      <t>セツメイ</t>
    </rPh>
    <rPh sb="10" eb="11">
      <t>ショ</t>
    </rPh>
    <rPh sb="12" eb="14">
      <t>サクセイ</t>
    </rPh>
    <phoneticPr fontId="1"/>
  </si>
  <si>
    <t>１．設計内容説明書</t>
    <rPh sb="2" eb="4">
      <t>セッケイ</t>
    </rPh>
    <rPh sb="4" eb="6">
      <t>ナイヨウ</t>
    </rPh>
    <rPh sb="6" eb="8">
      <t>セツメイ</t>
    </rPh>
    <rPh sb="8" eb="9">
      <t>ショ</t>
    </rPh>
    <phoneticPr fontId="1"/>
  </si>
  <si>
    <t>２．入力について</t>
    <rPh sb="2" eb="4">
      <t>ニュウリョク</t>
    </rPh>
    <phoneticPr fontId="1"/>
  </si>
  <si>
    <t>　★共通事項</t>
    <rPh sb="2" eb="4">
      <t>キョウツウ</t>
    </rPh>
    <rPh sb="4" eb="6">
      <t>ジコウ</t>
    </rPh>
    <phoneticPr fontId="1"/>
  </si>
  <si>
    <t>●</t>
    <phoneticPr fontId="1"/>
  </si>
  <si>
    <t>黄色ｾﾙ</t>
    <rPh sb="0" eb="2">
      <t>キイロ</t>
    </rPh>
    <phoneticPr fontId="1"/>
  </si>
  <si>
    <t>　は、文字や数値を直接入力します。</t>
    <rPh sb="3" eb="5">
      <t>モジ</t>
    </rPh>
    <rPh sb="6" eb="8">
      <t>スウチ</t>
    </rPh>
    <rPh sb="9" eb="11">
      <t>チョクセツ</t>
    </rPh>
    <rPh sb="11" eb="13">
      <t>ニュウリョク</t>
    </rPh>
    <phoneticPr fontId="1"/>
  </si>
  <si>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</si>
  <si>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1"/>
  </si>
  <si>
    <t>プルダウンメニューに適当な文字や数値がない場合は、セルに直接入力してください。</t>
    <phoneticPr fontId="1"/>
  </si>
  <si>
    <t>灰色のセルは入力不要です</t>
    <rPh sb="0" eb="2">
      <t>ハイイロ</t>
    </rPh>
    <rPh sb="6" eb="8">
      <t>ニュウリョク</t>
    </rPh>
    <rPh sb="8" eb="10">
      <t>フヨウ</t>
    </rPh>
    <phoneticPr fontId="1"/>
  </si>
  <si>
    <r>
      <t>設計の内容を示す数値や仕様の他、それらが示されている</t>
    </r>
    <r>
      <rPr>
        <u/>
        <sz val="10"/>
        <rFont val="Meiryo UI"/>
        <family val="3"/>
        <charset val="128"/>
      </rPr>
      <t>「記載図書」も必ず入力</t>
    </r>
    <r>
      <rPr>
        <sz val="10"/>
        <rFont val="Meiryo UI"/>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1"/>
  </si>
  <si>
    <t>３．提出について</t>
    <rPh sb="2" eb="4">
      <t>テイシュツ</t>
    </rPh>
    <phoneticPr fontId="1"/>
  </si>
  <si>
    <t>４．その他</t>
    <rPh sb="4" eb="5">
      <t>ホカ</t>
    </rPh>
    <phoneticPr fontId="1"/>
  </si>
  <si>
    <t>※　本ツールの使用に起因する一切の不利益に関して、ハウスプラス住宅保証(株)はその責任を負いません。
　　使用者の責任においてご活用ください。　　　</t>
    <phoneticPr fontId="1"/>
  </si>
  <si>
    <t>※　本ツールは、ハウスプラス住宅保証(株)に低炭素建築物新築等計画に係る技術的審査の申請することを目的に作成して
　　います。当社の許可なく、当該目的以外で本ツールを複写または加工し、一般に公開または配布することを禁じます。</t>
    <phoneticPr fontId="1"/>
  </si>
  <si>
    <r>
      <t>１）一戸建ての住宅</t>
    </r>
    <r>
      <rPr>
        <u/>
        <sz val="10"/>
        <rFont val="Meiryo UI"/>
        <family val="3"/>
        <charset val="128"/>
      </rPr>
      <t>を対象にした設計内容説明書です。</t>
    </r>
    <rPh sb="2" eb="5">
      <t>イッコダ</t>
    </rPh>
    <rPh sb="7" eb="9">
      <t>ジュウタク</t>
    </rPh>
    <rPh sb="10" eb="12">
      <t>タイショウ</t>
    </rPh>
    <rPh sb="15" eb="17">
      <t>セッケイ</t>
    </rPh>
    <rPh sb="17" eb="19">
      <t>ナイヨウ</t>
    </rPh>
    <rPh sb="19" eb="22">
      <t>セツメイショ</t>
    </rPh>
    <phoneticPr fontId="1"/>
  </si>
  <si>
    <t>第１面と第２面を作成の上、提出してください。</t>
    <rPh sb="0" eb="1">
      <t>ダイ</t>
    </rPh>
    <rPh sb="2" eb="3">
      <t>メン</t>
    </rPh>
    <rPh sb="4" eb="5">
      <t>ダイ</t>
    </rPh>
    <rPh sb="6" eb="7">
      <t>メン</t>
    </rPh>
    <rPh sb="8" eb="10">
      <t>サクセイ</t>
    </rPh>
    <rPh sb="11" eb="12">
      <t>ウエ</t>
    </rPh>
    <rPh sb="13" eb="1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</si>
</sst>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44">
    <font>
      <sz val="11"/>
      <name val="ＭＳ Ｐゴシック"/>
      <family val="3"/>
      <charset val="128"/>
    </font>
    <font>
      <sz val="6"/>
      <name val="ＭＳ Ｐゴシック"/>
      <family val="3"/>
      <charset val="128"/>
    </font>
    <font>
      <sz val="9"/>
      <name val="ＭＳ Ｐ明朝"/>
      <family val="1"/>
      <charset val="128"/>
    </font>
    <font>
      <sz val="11"/>
      <name val="ＭＳ Ｐゴシック"/>
      <family val="3"/>
      <charset val="128"/>
    </font>
    <font>
      <sz val="10"/>
      <name val="Meiryo UI"/>
      <family val="3"/>
      <charset val="128"/>
    </font>
    <font>
      <sz val="9"/>
      <name val="HGSｺﾞｼｯｸM"/>
      <family val="3"/>
      <charset val="128"/>
    </font>
    <font>
      <sz val="11"/>
      <name val="HGSｺﾞｼｯｸM"/>
      <family val="3"/>
      <charset val="128"/>
    </font>
    <font>
      <sz val="8"/>
      <name val="HGSｺﾞｼｯｸM"/>
      <family val="3"/>
      <charset val="128"/>
    </font>
    <font>
      <sz val="12"/>
      <name val="HGSｺﾞｼｯｸM"/>
      <family val="3"/>
      <charset val="128"/>
    </font>
    <font>
      <sz val="10"/>
      <name val="HGSｺﾞｼｯｸM"/>
      <family val="3"/>
      <charset val="128"/>
    </font>
    <font>
      <b/>
      <sz val="10"/>
      <name val="HGSｺﾞｼｯｸM"/>
      <family val="3"/>
      <charset val="128"/>
    </font>
    <font>
      <sz val="9"/>
      <color indexed="81"/>
      <name val="HGｺﾞｼｯｸM"/>
      <family val="3"/>
      <charset val="128"/>
    </font>
    <font>
      <b/>
      <u/>
      <sz val="9"/>
      <color indexed="81"/>
      <name val="HGｺﾞｼｯｸM"/>
      <family val="3"/>
      <charset val="128"/>
    </font>
    <font>
      <sz val="9"/>
      <color indexed="81"/>
      <name val="MS P ゴシック"/>
      <family val="3"/>
      <charset val="128"/>
    </font>
    <font>
      <sz val="9"/>
      <color indexed="81"/>
      <name val="HGSｺﾞｼｯｸM"/>
      <family val="3"/>
      <charset val="128"/>
    </font>
    <font>
      <sz val="11"/>
      <name val="HGｺﾞｼｯｸM"/>
      <family val="3"/>
      <charset val="128"/>
    </font>
    <font>
      <sz val="9"/>
      <name val="HGｺﾞｼｯｸM"/>
      <family val="3"/>
      <charset val="128"/>
    </font>
    <font>
      <sz val="8"/>
      <name val="HGｺﾞｼｯｸM"/>
      <family val="3"/>
      <charset val="128"/>
    </font>
    <font>
      <sz val="12"/>
      <name val="HGｺﾞｼｯｸM"/>
      <family val="3"/>
      <charset val="128"/>
    </font>
    <font>
      <sz val="8.5"/>
      <name val="HGｺﾞｼｯｸM"/>
      <family val="3"/>
      <charset val="128"/>
    </font>
    <font>
      <b/>
      <sz val="9"/>
      <name val="HGｺﾞｼｯｸM"/>
      <family val="3"/>
      <charset val="128"/>
    </font>
    <font>
      <sz val="10"/>
      <name val="HGｺﾞｼｯｸM"/>
      <family val="3"/>
      <charset val="128"/>
    </font>
    <font>
      <b/>
      <sz val="10"/>
      <name val="HGｺﾞｼｯｸM"/>
      <family val="3"/>
      <charset val="128"/>
    </font>
    <font>
      <sz val="10"/>
      <name val="ＭＳ Ｐ明朝"/>
      <family val="1"/>
      <charset val="128"/>
    </font>
    <font>
      <sz val="9"/>
      <color indexed="81"/>
      <name val="メイリオ"/>
      <family val="3"/>
      <charset val="128"/>
    </font>
    <font>
      <u/>
      <sz val="10"/>
      <name val="HGｺﾞｼｯｸM"/>
      <family val="3"/>
      <charset val="128"/>
    </font>
    <font>
      <sz val="10"/>
      <name val="ＭＳ Ｐゴシック"/>
      <family val="3"/>
      <charset val="128"/>
    </font>
    <font>
      <sz val="8"/>
      <name val="Meiryo UI"/>
      <family val="3"/>
      <charset val="128"/>
    </font>
    <font>
      <u/>
      <sz val="10"/>
      <color indexed="12"/>
      <name val="ＭＳ Ｐゴシック"/>
      <family val="3"/>
      <charset val="128"/>
    </font>
    <font>
      <sz val="10.5"/>
      <color rgb="FF203864"/>
      <name val="ＭＳ ゴシック"/>
      <family val="3"/>
      <charset val="128"/>
    </font>
    <font>
      <sz val="9"/>
      <name val="Meiryo UI"/>
      <family val="3"/>
      <charset val="128"/>
    </font>
    <font>
      <sz val="11"/>
      <name val="Meiryo UI"/>
      <family val="3"/>
      <charset val="128"/>
    </font>
    <font>
      <b/>
      <sz val="9"/>
      <name val="Meiryo UI"/>
      <family val="3"/>
      <charset val="128"/>
    </font>
    <font>
      <sz val="9"/>
      <name val="HGPｺﾞｼｯｸM"/>
      <family val="3"/>
      <charset val="128"/>
    </font>
    <font>
      <sz val="12"/>
      <name val="HGPｺﾞｼｯｸM"/>
      <family val="3"/>
      <charset val="128"/>
    </font>
    <font>
      <b/>
      <u/>
      <sz val="9"/>
      <color indexed="81"/>
      <name val="メイリオ"/>
      <family val="3"/>
      <charset val="128"/>
    </font>
    <font>
      <u/>
      <sz val="11"/>
      <color theme="10"/>
      <name val="ＭＳ Ｐゴシック"/>
      <family val="3"/>
      <charset val="128"/>
    </font>
    <font>
      <sz val="12"/>
      <color indexed="8"/>
      <name val="Meiryo UI"/>
      <family val="3"/>
      <charset val="128"/>
    </font>
    <font>
      <sz val="9"/>
      <color indexed="8"/>
      <name val="Meiryo UI"/>
      <family val="3"/>
      <charset val="128"/>
    </font>
    <font>
      <sz val="10"/>
      <color indexed="10"/>
      <name val="Meiryo UI"/>
      <family val="3"/>
      <charset val="128"/>
    </font>
    <font>
      <b/>
      <sz val="14"/>
      <name val="Meiryo UI"/>
      <family val="3"/>
      <charset val="128"/>
    </font>
    <font>
      <b/>
      <sz val="11"/>
      <name val="Meiryo UI"/>
      <family val="3"/>
      <charset val="128"/>
    </font>
    <font>
      <u/>
      <sz val="10"/>
      <name val="Meiryo UI"/>
      <family val="3"/>
      <charset val="128"/>
    </font>
    <font>
      <u/>
      <sz val="9"/>
      <color theme="10"/>
      <name val="Meiryo UI"/>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rgb="FFCCFF66"/>
        <bgColor indexed="64"/>
      </patternFill>
    </fill>
    <fill>
      <patternFill patternType="solid">
        <fgColor rgb="FFCCFFFF"/>
        <bgColor indexed="64"/>
      </patternFill>
    </fill>
  </fills>
  <borders count="101">
    <border>
      <left/>
      <right/>
      <top/>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style="hair">
        <color indexed="64"/>
      </right>
      <top style="medium">
        <color indexed="64"/>
      </top>
      <bottom/>
      <diagonal/>
    </border>
    <border>
      <left style="hair">
        <color indexed="64"/>
      </left>
      <right/>
      <top/>
      <bottom style="hair">
        <color indexed="64"/>
      </bottom>
      <diagonal/>
    </border>
    <border>
      <left style="hair">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hair">
        <color indexed="64"/>
      </right>
      <top style="hair">
        <color indexed="64"/>
      </top>
      <bottom style="hair">
        <color indexed="64"/>
      </bottom>
      <diagonal/>
    </border>
    <border>
      <left/>
      <right/>
      <top style="hair">
        <color indexed="64"/>
      </top>
      <bottom style="medium">
        <color indexed="64"/>
      </bottom>
      <diagonal/>
    </border>
    <border>
      <left style="hair">
        <color indexed="64"/>
      </left>
      <right/>
      <top/>
      <bottom style="thin">
        <color indexed="64"/>
      </bottom>
      <diagonal/>
    </border>
    <border>
      <left/>
      <right/>
      <top style="hair">
        <color indexed="64"/>
      </top>
      <bottom/>
      <diagonal/>
    </border>
    <border>
      <left style="hair">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hair">
        <color indexed="64"/>
      </left>
      <right/>
      <top style="medium">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style="medium">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style="thick">
        <color indexed="64"/>
      </top>
      <bottom/>
      <diagonal/>
    </border>
  </borders>
  <cellStyleXfs count="6">
    <xf numFmtId="0" fontId="0" fillId="0" borderId="0">
      <alignment vertical="center"/>
    </xf>
    <xf numFmtId="0" fontId="3" fillId="0" borderId="0">
      <alignment vertical="center"/>
    </xf>
    <xf numFmtId="0" fontId="26" fillId="0" borderId="0">
      <alignment vertical="center"/>
    </xf>
    <xf numFmtId="0" fontId="26" fillId="0" borderId="0">
      <alignment vertical="center"/>
    </xf>
    <xf numFmtId="0" fontId="36" fillId="0" borderId="0" applyNumberFormat="0" applyFill="0" applyBorder="0" applyAlignment="0" applyProtection="0">
      <alignment vertical="center"/>
    </xf>
    <xf numFmtId="0" fontId="26" fillId="0" borderId="0">
      <alignment vertical="center"/>
    </xf>
  </cellStyleXfs>
  <cellXfs count="53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9" xfId="0" applyFont="1" applyBorder="1">
      <alignment vertical="center"/>
    </xf>
    <xf numFmtId="0" fontId="2" fillId="0" borderId="38" xfId="0" applyFont="1" applyBorder="1">
      <alignment vertical="center"/>
    </xf>
    <xf numFmtId="0" fontId="0" fillId="0" borderId="0" xfId="0" applyAlignment="1">
      <alignment vertical="top" wrapText="1"/>
    </xf>
    <xf numFmtId="0" fontId="5" fillId="0" borderId="0" xfId="0" applyFont="1">
      <alignment vertical="center"/>
    </xf>
    <xf numFmtId="0" fontId="6" fillId="0" borderId="0" xfId="0" applyFont="1">
      <alignment vertical="center"/>
    </xf>
    <xf numFmtId="0" fontId="7" fillId="0" borderId="0" xfId="0" applyFont="1" applyAlignment="1">
      <alignment horizontal="right" vertical="center"/>
    </xf>
    <xf numFmtId="0" fontId="5" fillId="0" borderId="1" xfId="0" applyFont="1" applyBorder="1">
      <alignment vertical="center"/>
    </xf>
    <xf numFmtId="0" fontId="8" fillId="2" borderId="1"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5" fillId="0" borderId="18" xfId="0" applyFont="1" applyBorder="1">
      <alignment vertical="center"/>
    </xf>
    <xf numFmtId="0" fontId="8" fillId="2" borderId="0" xfId="0" applyFont="1" applyFill="1" applyAlignment="1" applyProtection="1">
      <alignment horizontal="center" vertical="center"/>
      <protection locked="0"/>
    </xf>
    <xf numFmtId="0" fontId="7" fillId="3" borderId="0" xfId="0" applyFont="1" applyFill="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5" fillId="0" borderId="11"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left" vertical="top" wrapText="1"/>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5" fillId="0" borderId="26" xfId="0" applyFont="1" applyBorder="1" applyAlignment="1">
      <alignment horizontal="center" vertical="center"/>
    </xf>
    <xf numFmtId="0" fontId="8" fillId="2" borderId="38" xfId="0" applyFont="1" applyFill="1" applyBorder="1" applyAlignment="1" applyProtection="1">
      <alignment horizontal="center" vertical="center"/>
      <protection locked="0"/>
    </xf>
    <xf numFmtId="0" fontId="5" fillId="0" borderId="38" xfId="0" applyFont="1" applyBorder="1">
      <alignment vertical="center"/>
    </xf>
    <xf numFmtId="0" fontId="8" fillId="0" borderId="38" xfId="0" applyFont="1" applyBorder="1" applyAlignment="1" applyProtection="1">
      <alignment horizontal="center" vertical="center"/>
      <protection locked="0"/>
    </xf>
    <xf numFmtId="0" fontId="5" fillId="0" borderId="12" xfId="0" applyFont="1" applyBorder="1">
      <alignment vertical="center"/>
    </xf>
    <xf numFmtId="0" fontId="8" fillId="0" borderId="12" xfId="0" applyFont="1" applyBorder="1" applyAlignment="1" applyProtection="1">
      <alignment horizontal="center" vertical="center"/>
      <protection locked="0"/>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8" fillId="2" borderId="40" xfId="0" applyFont="1" applyFill="1" applyBorder="1" applyAlignment="1" applyProtection="1">
      <alignment horizontal="center" vertical="center"/>
      <protection locked="0"/>
    </xf>
    <xf numFmtId="0" fontId="5" fillId="0" borderId="41" xfId="0" applyFont="1" applyBorder="1" applyAlignment="1">
      <alignment horizontal="center" vertical="center"/>
    </xf>
    <xf numFmtId="0" fontId="8" fillId="2" borderId="25" xfId="0" applyFont="1" applyFill="1" applyBorder="1" applyAlignment="1" applyProtection="1">
      <alignment horizontal="center" vertical="center"/>
      <protection locked="0"/>
    </xf>
    <xf numFmtId="0" fontId="5" fillId="0" borderId="65"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left" vertical="top" wrapText="1"/>
    </xf>
    <xf numFmtId="0" fontId="5" fillId="0" borderId="30" xfId="0" applyFont="1" applyBorder="1" applyAlignment="1">
      <alignment horizontal="left" vertical="top"/>
    </xf>
    <xf numFmtId="0" fontId="5" fillId="0" borderId="1" xfId="0" applyFont="1" applyBorder="1" applyAlignment="1">
      <alignment horizontal="left" vertical="top"/>
    </xf>
    <xf numFmtId="0" fontId="8" fillId="2" borderId="39" xfId="0" applyFont="1" applyFill="1" applyBorder="1" applyAlignment="1" applyProtection="1">
      <alignment horizontal="center" vertical="center"/>
      <protection locked="0"/>
    </xf>
    <xf numFmtId="0" fontId="5" fillId="0" borderId="1" xfId="0" applyFont="1" applyBorder="1" applyAlignment="1">
      <alignment horizontal="left" vertical="center"/>
    </xf>
    <xf numFmtId="0" fontId="5" fillId="0" borderId="16" xfId="0" applyFont="1" applyBorder="1" applyAlignment="1">
      <alignment horizontal="center" vertical="center"/>
    </xf>
    <xf numFmtId="0" fontId="7" fillId="3" borderId="1" xfId="0" applyFont="1" applyFill="1" applyBorder="1" applyAlignment="1" applyProtection="1">
      <alignment horizontal="left" vertical="center"/>
      <protection locked="0"/>
    </xf>
    <xf numFmtId="0" fontId="7" fillId="3" borderId="27" xfId="0" applyFont="1" applyFill="1" applyBorder="1" applyAlignment="1" applyProtection="1">
      <alignment horizontal="left" vertical="center"/>
      <protection locked="0"/>
    </xf>
    <xf numFmtId="0" fontId="5" fillId="0" borderId="11" xfId="0" applyFont="1" applyBorder="1" applyAlignment="1">
      <alignment horizontal="left" vertical="top"/>
    </xf>
    <xf numFmtId="0" fontId="5" fillId="0" borderId="0" xfId="0" applyFont="1" applyAlignment="1">
      <alignment horizontal="left" vertical="top"/>
    </xf>
    <xf numFmtId="0" fontId="5" fillId="0" borderId="0" xfId="0" applyFont="1" applyAlignment="1">
      <alignment horizontal="left" vertical="center"/>
    </xf>
    <xf numFmtId="0" fontId="5" fillId="0" borderId="37" xfId="0" applyFont="1" applyBorder="1">
      <alignment vertical="center"/>
    </xf>
    <xf numFmtId="0" fontId="8" fillId="2" borderId="37"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1" applyFont="1" applyBorder="1" applyAlignment="1">
      <alignment horizontal="right" vertical="center"/>
    </xf>
    <xf numFmtId="0" fontId="5" fillId="0" borderId="0" xfId="1" applyFont="1">
      <alignment vertical="center"/>
    </xf>
    <xf numFmtId="0" fontId="5" fillId="0" borderId="18" xfId="1" applyFont="1" applyBorder="1">
      <alignment vertical="center"/>
    </xf>
    <xf numFmtId="0" fontId="5" fillId="0" borderId="29" xfId="0" applyFont="1" applyBorder="1">
      <alignment vertical="center"/>
    </xf>
    <xf numFmtId="0" fontId="5" fillId="0" borderId="24" xfId="1" applyFont="1" applyBorder="1" applyAlignment="1">
      <alignment horizontal="right" vertical="center"/>
    </xf>
    <xf numFmtId="0" fontId="5" fillId="0" borderId="12" xfId="1" applyFont="1" applyBorder="1">
      <alignment vertical="center"/>
    </xf>
    <xf numFmtId="0" fontId="5" fillId="0" borderId="12" xfId="1" applyFont="1" applyBorder="1" applyAlignment="1">
      <alignment horizontal="right" vertical="center"/>
    </xf>
    <xf numFmtId="0" fontId="8" fillId="0" borderId="12" xfId="0" applyFont="1" applyBorder="1" applyAlignment="1">
      <alignment horizontal="center" vertical="center"/>
    </xf>
    <xf numFmtId="0" fontId="6" fillId="0" borderId="12" xfId="0" applyFont="1" applyBorder="1" applyAlignment="1">
      <alignment vertical="center" wrapText="1"/>
    </xf>
    <xf numFmtId="0" fontId="5" fillId="0" borderId="12" xfId="1" applyFont="1" applyBorder="1" applyAlignment="1">
      <alignment horizontal="left" vertical="center"/>
    </xf>
    <xf numFmtId="0" fontId="5" fillId="0" borderId="17" xfId="1" applyFont="1" applyBorder="1">
      <alignment vertical="center"/>
    </xf>
    <xf numFmtId="0" fontId="5" fillId="0" borderId="7" xfId="0" applyFont="1" applyBorder="1" applyAlignment="1">
      <alignment vertical="top"/>
    </xf>
    <xf numFmtId="0" fontId="5" fillId="0" borderId="0" xfId="0" applyFont="1" applyAlignment="1">
      <alignment vertical="top"/>
    </xf>
    <xf numFmtId="0" fontId="5" fillId="0" borderId="5" xfId="0" applyFont="1" applyBorder="1" applyAlignment="1">
      <alignment vertical="top"/>
    </xf>
    <xf numFmtId="0" fontId="5" fillId="0" borderId="0" xfId="1" applyFont="1" applyAlignment="1">
      <alignment horizontal="right" vertical="center"/>
    </xf>
    <xf numFmtId="0" fontId="8" fillId="0" borderId="0" xfId="0" applyFont="1" applyAlignment="1">
      <alignment horizontal="center" vertical="center"/>
    </xf>
    <xf numFmtId="0" fontId="6" fillId="0" borderId="0" xfId="0" applyFont="1" applyAlignment="1">
      <alignment vertical="center" wrapText="1"/>
    </xf>
    <xf numFmtId="0" fontId="5" fillId="0" borderId="0" xfId="1" applyFont="1" applyAlignment="1">
      <alignment horizontal="left" vertical="center"/>
    </xf>
    <xf numFmtId="0" fontId="5" fillId="0" borderId="1" xfId="1" applyFont="1" applyBorder="1">
      <alignment vertical="center"/>
    </xf>
    <xf numFmtId="0" fontId="5" fillId="0" borderId="16" xfId="1" applyFont="1" applyBorder="1">
      <alignment vertical="center"/>
    </xf>
    <xf numFmtId="0" fontId="5" fillId="0" borderId="38" xfId="1" applyFont="1" applyBorder="1" applyAlignment="1">
      <alignment horizontal="left" vertical="center"/>
    </xf>
    <xf numFmtId="0" fontId="5" fillId="0" borderId="38" xfId="1" applyFont="1" applyBorder="1">
      <alignment vertical="center"/>
    </xf>
    <xf numFmtId="0" fontId="5" fillId="0" borderId="41" xfId="1" applyFont="1" applyBorder="1">
      <alignment vertical="center"/>
    </xf>
    <xf numFmtId="0" fontId="5" fillId="0" borderId="25" xfId="0" applyFont="1" applyBorder="1">
      <alignment vertical="center"/>
    </xf>
    <xf numFmtId="0" fontId="5" fillId="0" borderId="8" xfId="0" applyFont="1" applyBorder="1" applyAlignment="1">
      <alignment vertical="top"/>
    </xf>
    <xf numFmtId="0" fontId="5" fillId="0" borderId="4" xfId="0" applyFont="1" applyBorder="1" applyAlignment="1">
      <alignment vertical="top"/>
    </xf>
    <xf numFmtId="0" fontId="5" fillId="0" borderId="9" xfId="0" applyFont="1" applyBorder="1" applyAlignment="1">
      <alignment vertical="top"/>
    </xf>
    <xf numFmtId="0" fontId="5" fillId="0" borderId="21" xfId="0" applyFont="1" applyBorder="1">
      <alignment vertical="center"/>
    </xf>
    <xf numFmtId="0" fontId="8" fillId="2" borderId="4" xfId="0" applyFont="1" applyFill="1" applyBorder="1" applyAlignment="1" applyProtection="1">
      <alignment horizontal="center" vertical="center"/>
      <protection locked="0"/>
    </xf>
    <xf numFmtId="0" fontId="5" fillId="0" borderId="4" xfId="1" applyFont="1" applyBorder="1" applyAlignment="1">
      <alignment horizontal="left" vertical="center"/>
    </xf>
    <xf numFmtId="0" fontId="5" fillId="0" borderId="4" xfId="0" applyFont="1" applyBorder="1">
      <alignment vertical="center"/>
    </xf>
    <xf numFmtId="0" fontId="5" fillId="0" borderId="4" xfId="1" applyFont="1" applyBorder="1">
      <alignment vertical="center"/>
    </xf>
    <xf numFmtId="0" fontId="5" fillId="0" borderId="20" xfId="1" applyFont="1" applyBorder="1">
      <alignment vertical="center"/>
    </xf>
    <xf numFmtId="0" fontId="7" fillId="3" borderId="4" xfId="0" applyFont="1" applyFill="1" applyBorder="1" applyAlignment="1" applyProtection="1">
      <alignment horizontal="left" vertical="center"/>
      <protection locked="0"/>
    </xf>
    <xf numFmtId="0" fontId="7" fillId="3" borderId="9" xfId="0" applyFont="1" applyFill="1" applyBorder="1" applyAlignment="1" applyProtection="1">
      <alignment horizontal="left" vertical="center"/>
      <protection locked="0"/>
    </xf>
    <xf numFmtId="0" fontId="5" fillId="0" borderId="3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8" fillId="2" borderId="92" xfId="0" applyFont="1" applyFill="1" applyBorder="1" applyAlignment="1" applyProtection="1">
      <alignment horizontal="center" vertical="center"/>
      <protection locked="0"/>
    </xf>
    <xf numFmtId="0" fontId="5" fillId="0" borderId="3" xfId="0" applyFont="1" applyBorder="1">
      <alignment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5" fillId="0" borderId="23" xfId="1" applyFont="1" applyBorder="1" applyAlignment="1">
      <alignment vertical="center" wrapText="1"/>
    </xf>
    <xf numFmtId="0" fontId="8" fillId="2" borderId="3" xfId="0" applyFont="1" applyFill="1" applyBorder="1" applyAlignment="1" applyProtection="1">
      <alignment horizontal="center" vertical="center"/>
      <protection locked="0"/>
    </xf>
    <xf numFmtId="0" fontId="7" fillId="3" borderId="3" xfId="0" applyFont="1" applyFill="1" applyBorder="1" applyAlignment="1" applyProtection="1">
      <alignment horizontal="left" vertical="center"/>
      <protection locked="0"/>
    </xf>
    <xf numFmtId="0" fontId="7" fillId="3" borderId="28" xfId="0" applyFont="1" applyFill="1" applyBorder="1" applyAlignment="1" applyProtection="1">
      <alignment horizontal="left" vertical="center"/>
      <protection locked="0"/>
    </xf>
    <xf numFmtId="0" fontId="5" fillId="0" borderId="0" xfId="1" applyFont="1" applyAlignment="1">
      <alignment horizontal="center" vertical="center"/>
    </xf>
    <xf numFmtId="0" fontId="5" fillId="0" borderId="18" xfId="1" applyFont="1" applyBorder="1" applyAlignment="1">
      <alignment vertical="center" wrapText="1"/>
    </xf>
    <xf numFmtId="0" fontId="8" fillId="0" borderId="39" xfId="0" applyFont="1" applyBorder="1" applyAlignment="1">
      <alignment horizontal="center" vertical="center"/>
    </xf>
    <xf numFmtId="0" fontId="5" fillId="0" borderId="16" xfId="0" applyFont="1" applyBorder="1">
      <alignment vertical="center"/>
    </xf>
    <xf numFmtId="0" fontId="9" fillId="0" borderId="0" xfId="1" applyFont="1">
      <alignment vertical="center"/>
    </xf>
    <xf numFmtId="0" fontId="5" fillId="0" borderId="0" xfId="0" applyFont="1" applyAlignment="1">
      <alignment vertical="center" wrapText="1"/>
    </xf>
    <xf numFmtId="0" fontId="5" fillId="0" borderId="18" xfId="0" applyFont="1" applyBorder="1" applyAlignment="1">
      <alignment vertical="center" wrapText="1"/>
    </xf>
    <xf numFmtId="0" fontId="5" fillId="0" borderId="0" xfId="0" applyFont="1" applyAlignment="1">
      <alignment vertical="center" textRotation="255"/>
    </xf>
    <xf numFmtId="0" fontId="5" fillId="0" borderId="11" xfId="0" applyFont="1" applyBorder="1" applyAlignment="1">
      <alignment vertical="top"/>
    </xf>
    <xf numFmtId="0" fontId="5" fillId="0" borderId="18" xfId="0" applyFont="1" applyBorder="1" applyAlignment="1">
      <alignment vertical="top"/>
    </xf>
    <xf numFmtId="0" fontId="5" fillId="0" borderId="0" xfId="0" applyFont="1" applyAlignment="1">
      <alignment horizontal="right" vertical="center"/>
    </xf>
    <xf numFmtId="0" fontId="5" fillId="0" borderId="7" xfId="0" applyFont="1" applyBorder="1" applyAlignment="1">
      <alignment horizontal="left" vertical="top"/>
    </xf>
    <xf numFmtId="0" fontId="5" fillId="0" borderId="11" xfId="0" applyFont="1" applyBorder="1" applyAlignment="1">
      <alignment vertical="top" wrapText="1"/>
    </xf>
    <xf numFmtId="0" fontId="5" fillId="0" borderId="0" xfId="0" applyFont="1" applyAlignment="1">
      <alignment vertical="top" wrapText="1"/>
    </xf>
    <xf numFmtId="0" fontId="5" fillId="0" borderId="18" xfId="0" applyFont="1" applyBorder="1" applyAlignment="1">
      <alignment vertical="top" wrapText="1"/>
    </xf>
    <xf numFmtId="0" fontId="8" fillId="0" borderId="25" xfId="0" applyFont="1" applyBorder="1" applyAlignment="1">
      <alignment horizontal="center" vertical="center"/>
    </xf>
    <xf numFmtId="0" fontId="5" fillId="0" borderId="7" xfId="0" applyFont="1" applyBorder="1">
      <alignment vertical="center"/>
    </xf>
    <xf numFmtId="0" fontId="5" fillId="0" borderId="32" xfId="0" applyFont="1" applyBorder="1" applyAlignment="1">
      <alignment vertical="top" wrapText="1"/>
    </xf>
    <xf numFmtId="0" fontId="5" fillId="0" borderId="2" xfId="0" applyFont="1" applyBorder="1" applyAlignment="1">
      <alignment vertical="top" wrapText="1"/>
    </xf>
    <xf numFmtId="0" fontId="5" fillId="0" borderId="19" xfId="0" applyFont="1" applyBorder="1" applyAlignment="1">
      <alignment vertical="top" wrapText="1"/>
    </xf>
    <xf numFmtId="0" fontId="8" fillId="0" borderId="37" xfId="0" applyFont="1" applyBorder="1" applyAlignment="1">
      <alignment horizontal="center" vertical="center"/>
    </xf>
    <xf numFmtId="0" fontId="5" fillId="0" borderId="2" xfId="0" applyFont="1" applyBorder="1">
      <alignment vertical="center"/>
    </xf>
    <xf numFmtId="0" fontId="5" fillId="0" borderId="19" xfId="0" applyFont="1" applyBorder="1">
      <alignment vertical="center"/>
    </xf>
    <xf numFmtId="0" fontId="7" fillId="3" borderId="2" xfId="0" applyFont="1" applyFill="1" applyBorder="1" applyAlignment="1" applyProtection="1">
      <alignment horizontal="left" vertical="center"/>
      <protection locked="0"/>
    </xf>
    <xf numFmtId="0" fontId="7" fillId="3" borderId="26" xfId="0" applyFont="1" applyFill="1" applyBorder="1" applyAlignment="1" applyProtection="1">
      <alignment horizontal="left" vertical="center"/>
      <protection locked="0"/>
    </xf>
    <xf numFmtId="0" fontId="5" fillId="0" borderId="32" xfId="0" applyFont="1" applyBorder="1" applyAlignment="1">
      <alignment vertical="top"/>
    </xf>
    <xf numFmtId="0" fontId="5" fillId="0" borderId="2" xfId="0" applyFont="1" applyBorder="1" applyAlignment="1">
      <alignment vertical="top"/>
    </xf>
    <xf numFmtId="0" fontId="5" fillId="0" borderId="19" xfId="0" applyFont="1" applyBorder="1" applyAlignment="1">
      <alignment vertical="top"/>
    </xf>
    <xf numFmtId="0" fontId="8" fillId="0" borderId="1" xfId="0" applyFont="1" applyBorder="1" applyAlignment="1">
      <alignment horizontal="center" vertical="center"/>
    </xf>
    <xf numFmtId="0" fontId="5" fillId="0" borderId="11" xfId="0" applyFont="1" applyBorder="1" applyProtection="1">
      <alignment vertical="center"/>
      <protection locked="0"/>
    </xf>
    <xf numFmtId="0" fontId="5" fillId="0" borderId="29" xfId="0" applyFont="1" applyBorder="1" applyProtection="1">
      <alignment vertical="center"/>
      <protection locked="0"/>
    </xf>
    <xf numFmtId="0" fontId="8" fillId="2" borderId="2" xfId="0" applyFont="1" applyFill="1" applyBorder="1" applyAlignment="1" applyProtection="1">
      <alignment horizontal="center" vertical="center"/>
      <protection locked="0"/>
    </xf>
    <xf numFmtId="0" fontId="5" fillId="0" borderId="8" xfId="0" applyFont="1" applyBorder="1">
      <alignment vertical="center"/>
    </xf>
    <xf numFmtId="0" fontId="5" fillId="0" borderId="4" xfId="0" applyFont="1" applyBorder="1" applyAlignment="1">
      <alignment vertical="center" textRotation="255"/>
    </xf>
    <xf numFmtId="0" fontId="5" fillId="0" borderId="20" xfId="0" applyFont="1" applyBorder="1">
      <alignment vertical="center"/>
    </xf>
    <xf numFmtId="0" fontId="5" fillId="0" borderId="34" xfId="0" applyFont="1" applyBorder="1" applyProtection="1">
      <alignment vertical="center"/>
      <protection locked="0"/>
    </xf>
    <xf numFmtId="0" fontId="5" fillId="0" borderId="10" xfId="0" applyFont="1" applyBorder="1" applyProtection="1">
      <alignment vertical="center"/>
      <protection locked="0"/>
    </xf>
    <xf numFmtId="0" fontId="15" fillId="0" borderId="0" xfId="0" applyFont="1">
      <alignment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right" vertical="center"/>
    </xf>
    <xf numFmtId="0" fontId="16" fillId="0" borderId="43" xfId="0" applyFont="1" applyBorder="1" applyAlignment="1">
      <alignment horizontal="left"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43" xfId="0" applyFont="1" applyBorder="1" applyAlignment="1">
      <alignment horizontal="center" vertical="center"/>
    </xf>
    <xf numFmtId="0" fontId="16" fillId="0" borderId="46"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8" fillId="0" borderId="42" xfId="0" applyFont="1" applyBorder="1" applyAlignment="1">
      <alignment horizontal="center" vertical="center"/>
    </xf>
    <xf numFmtId="0" fontId="19" fillId="0" borderId="1" xfId="0" applyFont="1" applyBorder="1">
      <alignment vertical="center"/>
    </xf>
    <xf numFmtId="0" fontId="19" fillId="0" borderId="16" xfId="0" applyFont="1" applyBorder="1">
      <alignment vertical="center"/>
    </xf>
    <xf numFmtId="0" fontId="18" fillId="2" borderId="1" xfId="0" applyFont="1" applyFill="1" applyBorder="1" applyAlignment="1" applyProtection="1">
      <alignment horizontal="center" vertical="center"/>
      <protection locked="0"/>
    </xf>
    <xf numFmtId="0" fontId="17" fillId="3" borderId="1" xfId="0" applyFont="1" applyFill="1" applyBorder="1" applyProtection="1">
      <alignment vertical="center"/>
      <protection locked="0"/>
    </xf>
    <xf numFmtId="0" fontId="17" fillId="3" borderId="27" xfId="0" applyFont="1" applyFill="1" applyBorder="1" applyProtection="1">
      <alignment vertical="center"/>
      <protection locked="0"/>
    </xf>
    <xf numFmtId="0" fontId="16" fillId="0" borderId="29" xfId="0" applyFont="1" applyBorder="1" applyProtection="1">
      <alignment vertical="center"/>
      <protection locked="0"/>
    </xf>
    <xf numFmtId="0" fontId="18" fillId="0" borderId="70" xfId="0" applyFont="1" applyBorder="1" applyAlignment="1">
      <alignment horizontal="center" vertical="center"/>
    </xf>
    <xf numFmtId="0" fontId="16" fillId="0" borderId="0" xfId="0" applyFont="1" applyAlignment="1">
      <alignment horizontal="left" vertical="top" wrapText="1"/>
    </xf>
    <xf numFmtId="0" fontId="17" fillId="3" borderId="5" xfId="0" applyFont="1" applyFill="1" applyBorder="1" applyProtection="1">
      <alignment vertical="center"/>
      <protection locked="0"/>
    </xf>
    <xf numFmtId="0" fontId="16" fillId="0" borderId="7" xfId="0" applyFont="1" applyBorder="1" applyAlignment="1">
      <alignment vertical="top" wrapText="1"/>
    </xf>
    <xf numFmtId="0" fontId="16" fillId="0" borderId="5" xfId="0" applyFont="1" applyBorder="1" applyAlignment="1">
      <alignment vertical="top" wrapText="1"/>
    </xf>
    <xf numFmtId="0" fontId="18" fillId="2" borderId="42" xfId="0" applyFont="1" applyFill="1" applyBorder="1" applyAlignment="1" applyProtection="1">
      <alignment horizontal="center" vertical="center"/>
      <protection locked="0"/>
    </xf>
    <xf numFmtId="0" fontId="16" fillId="0" borderId="1" xfId="0" applyFont="1" applyBorder="1">
      <alignment vertical="center"/>
    </xf>
    <xf numFmtId="0" fontId="16" fillId="0" borderId="16" xfId="0" applyFont="1" applyBorder="1">
      <alignment vertical="center"/>
    </xf>
    <xf numFmtId="0" fontId="18" fillId="2" borderId="70" xfId="0" applyFont="1" applyFill="1" applyBorder="1" applyAlignment="1" applyProtection="1">
      <alignment horizontal="center" vertical="center"/>
      <protection locked="0"/>
    </xf>
    <xf numFmtId="0" fontId="16" fillId="0" borderId="18" xfId="0" applyFont="1" applyBorder="1">
      <alignment vertical="center"/>
    </xf>
    <xf numFmtId="0" fontId="18" fillId="2" borderId="2" xfId="0" applyFont="1" applyFill="1" applyBorder="1" applyAlignment="1" applyProtection="1">
      <alignment horizontal="center" vertical="center"/>
      <protection locked="0"/>
    </xf>
    <xf numFmtId="0" fontId="16" fillId="0" borderId="2" xfId="0" applyFont="1" applyBorder="1">
      <alignment vertical="center"/>
    </xf>
    <xf numFmtId="0" fontId="16" fillId="0" borderId="2" xfId="0" applyFont="1" applyBorder="1" applyAlignment="1">
      <alignment horizontal="center" vertical="center"/>
    </xf>
    <xf numFmtId="0" fontId="16" fillId="0" borderId="19" xfId="0" applyFont="1" applyBorder="1">
      <alignment vertical="center"/>
    </xf>
    <xf numFmtId="0" fontId="17" fillId="3" borderId="2" xfId="0" applyFont="1" applyFill="1" applyBorder="1" applyAlignment="1" applyProtection="1">
      <alignment horizontal="left" vertical="center"/>
      <protection locked="0"/>
    </xf>
    <xf numFmtId="0" fontId="17" fillId="3" borderId="2" xfId="0" applyFont="1" applyFill="1" applyBorder="1" applyProtection="1">
      <alignment vertical="center"/>
      <protection locked="0"/>
    </xf>
    <xf numFmtId="0" fontId="17" fillId="3" borderId="26" xfId="0" applyFont="1" applyFill="1" applyBorder="1" applyProtection="1">
      <alignment vertical="center"/>
      <protection locked="0"/>
    </xf>
    <xf numFmtId="0" fontId="18" fillId="2" borderId="25"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49" fontId="16" fillId="0" borderId="11" xfId="0" applyNumberFormat="1" applyFont="1" applyBorder="1" applyAlignment="1">
      <alignment vertical="top" wrapText="1"/>
    </xf>
    <xf numFmtId="0" fontId="16" fillId="0" borderId="12" xfId="0" applyFont="1" applyBorder="1">
      <alignment vertical="center"/>
    </xf>
    <xf numFmtId="0" fontId="16" fillId="0" borderId="17" xfId="0" applyFont="1" applyBorder="1">
      <alignment vertical="center"/>
    </xf>
    <xf numFmtId="0" fontId="16" fillId="0" borderId="12" xfId="0" applyFont="1" applyBorder="1" applyAlignment="1">
      <alignment vertical="top" wrapText="1"/>
    </xf>
    <xf numFmtId="0" fontId="16" fillId="0" borderId="17" xfId="0" applyFont="1" applyBorder="1" applyAlignment="1">
      <alignment vertical="top" wrapText="1"/>
    </xf>
    <xf numFmtId="0" fontId="17" fillId="3" borderId="1" xfId="0" applyFont="1" applyFill="1" applyBorder="1" applyAlignment="1" applyProtection="1">
      <alignment horizontal="left" vertical="center"/>
      <protection locked="0"/>
    </xf>
    <xf numFmtId="0" fontId="16" fillId="0" borderId="11" xfId="0" applyFont="1" applyBorder="1" applyAlignment="1">
      <alignment vertical="top" wrapText="1"/>
    </xf>
    <xf numFmtId="0" fontId="16" fillId="0" borderId="0" xfId="0" applyFont="1" applyAlignment="1">
      <alignment vertical="top" wrapText="1"/>
    </xf>
    <xf numFmtId="0" fontId="16" fillId="0" borderId="1" xfId="0" applyFont="1" applyBorder="1" applyAlignment="1">
      <alignment vertical="top"/>
    </xf>
    <xf numFmtId="0" fontId="16" fillId="0" borderId="4" xfId="0" applyFont="1" applyBorder="1">
      <alignment vertical="center"/>
    </xf>
    <xf numFmtId="0" fontId="16" fillId="0" borderId="18" xfId="0" applyFont="1" applyBorder="1" applyAlignment="1">
      <alignment horizontal="center" vertical="center"/>
    </xf>
    <xf numFmtId="0" fontId="18" fillId="2" borderId="4" xfId="0" applyFont="1" applyFill="1" applyBorder="1" applyAlignment="1" applyProtection="1">
      <alignment horizontal="center" vertical="center"/>
      <protection locked="0"/>
    </xf>
    <xf numFmtId="0" fontId="17" fillId="3" borderId="4" xfId="0" applyFont="1" applyFill="1" applyBorder="1" applyProtection="1">
      <alignment vertical="center"/>
      <protection locked="0"/>
    </xf>
    <xf numFmtId="0" fontId="17" fillId="3" borderId="9" xfId="0" applyFont="1" applyFill="1" applyBorder="1" applyProtection="1">
      <alignment vertical="center"/>
      <protection locked="0"/>
    </xf>
    <xf numFmtId="0" fontId="16" fillId="0" borderId="7" xfId="0" applyFont="1" applyBorder="1" applyAlignment="1">
      <alignment horizontal="left" vertical="top" wrapText="1"/>
    </xf>
    <xf numFmtId="0" fontId="16" fillId="0" borderId="5" xfId="0" applyFont="1" applyBorder="1" applyAlignment="1">
      <alignment horizontal="left" vertical="top" wrapText="1"/>
    </xf>
    <xf numFmtId="0" fontId="16" fillId="0" borderId="20" xfId="0" applyFont="1" applyBorder="1">
      <alignment vertical="center"/>
    </xf>
    <xf numFmtId="0" fontId="16" fillId="0" borderId="4" xfId="0" applyFont="1" applyBorder="1" applyProtection="1">
      <alignment vertical="center"/>
      <protection locked="0"/>
    </xf>
    <xf numFmtId="0" fontId="16" fillId="0" borderId="10" xfId="0" applyFont="1" applyBorder="1" applyProtection="1">
      <alignment vertical="center"/>
      <protection locked="0"/>
    </xf>
    <xf numFmtId="0" fontId="18" fillId="2" borderId="39" xfId="0" applyFont="1" applyFill="1" applyBorder="1" applyAlignment="1" applyProtection="1">
      <alignment horizontal="center" vertical="center"/>
      <protection locked="0"/>
    </xf>
    <xf numFmtId="0" fontId="16" fillId="0" borderId="0" xfId="0" applyFont="1" applyAlignment="1">
      <alignment horizontal="center" vertical="center"/>
    </xf>
    <xf numFmtId="0" fontId="18" fillId="2" borderId="37" xfId="0" applyFont="1" applyFill="1" applyBorder="1" applyAlignment="1" applyProtection="1">
      <alignment horizontal="center" vertical="center"/>
      <protection locked="0"/>
    </xf>
    <xf numFmtId="0" fontId="16" fillId="0" borderId="25" xfId="0" applyFont="1" applyBorder="1">
      <alignment vertical="center"/>
    </xf>
    <xf numFmtId="0" fontId="16" fillId="0" borderId="37" xfId="0" applyFont="1" applyBorder="1">
      <alignment vertical="center"/>
    </xf>
    <xf numFmtId="0" fontId="16" fillId="0" borderId="39" xfId="0" applyFont="1" applyBorder="1">
      <alignment vertical="center"/>
    </xf>
    <xf numFmtId="0" fontId="18" fillId="2" borderId="24" xfId="0" applyFont="1" applyFill="1" applyBorder="1" applyAlignment="1" applyProtection="1">
      <alignment horizontal="center" vertical="center"/>
      <protection locked="0"/>
    </xf>
    <xf numFmtId="0" fontId="17" fillId="3" borderId="0" xfId="0" applyFont="1" applyFill="1" applyProtection="1">
      <alignment vertical="center"/>
      <protection locked="0"/>
    </xf>
    <xf numFmtId="0" fontId="16" fillId="0" borderId="40" xfId="0" applyFont="1" applyBorder="1">
      <alignment vertical="center"/>
    </xf>
    <xf numFmtId="0" fontId="16" fillId="0" borderId="38" xfId="0" applyFont="1" applyBorder="1">
      <alignment vertical="center"/>
    </xf>
    <xf numFmtId="0" fontId="16" fillId="0" borderId="41" xfId="0" applyFont="1" applyBorder="1">
      <alignment vertical="center"/>
    </xf>
    <xf numFmtId="0" fontId="16" fillId="0" borderId="25" xfId="0" applyFont="1" applyBorder="1" applyAlignment="1">
      <alignment vertical="top" wrapText="1"/>
    </xf>
    <xf numFmtId="0" fontId="16" fillId="0" borderId="37" xfId="0" applyFont="1" applyBorder="1" applyAlignment="1">
      <alignment vertical="top" wrapText="1"/>
    </xf>
    <xf numFmtId="0" fontId="16" fillId="0" borderId="25" xfId="0" applyFont="1" applyBorder="1" applyAlignment="1">
      <alignment vertical="top"/>
    </xf>
    <xf numFmtId="0" fontId="16" fillId="0" borderId="0" xfId="0" applyFont="1" applyAlignment="1">
      <alignment vertical="top"/>
    </xf>
    <xf numFmtId="0" fontId="17" fillId="3" borderId="0" xfId="0" applyFont="1" applyFill="1" applyAlignment="1" applyProtection="1">
      <alignment horizontal="left" vertical="center"/>
      <protection locked="0"/>
    </xf>
    <xf numFmtId="0" fontId="21" fillId="0" borderId="7" xfId="0" applyFont="1" applyBorder="1" applyAlignment="1">
      <alignment vertical="top" wrapText="1"/>
    </xf>
    <xf numFmtId="0" fontId="21" fillId="0" borderId="5" xfId="0" applyFont="1" applyBorder="1" applyAlignment="1">
      <alignment vertical="top" wrapText="1"/>
    </xf>
    <xf numFmtId="49" fontId="21" fillId="0" borderId="11" xfId="0" applyNumberFormat="1" applyFont="1" applyBorder="1" applyAlignment="1">
      <alignment horizontal="center" vertical="top" wrapText="1"/>
    </xf>
    <xf numFmtId="49" fontId="21" fillId="0" borderId="0" xfId="0" applyNumberFormat="1" applyFont="1" applyAlignment="1">
      <alignment horizontal="center" vertical="top" wrapText="1"/>
    </xf>
    <xf numFmtId="49" fontId="21" fillId="0" borderId="18" xfId="0" applyNumberFormat="1" applyFont="1" applyBorder="1" applyAlignment="1">
      <alignment horizontal="center" vertical="top" wrapText="1"/>
    </xf>
    <xf numFmtId="49" fontId="16" fillId="0" borderId="0" xfId="0" applyNumberFormat="1" applyFont="1" applyAlignment="1">
      <alignment vertical="top" wrapText="1"/>
    </xf>
    <xf numFmtId="0" fontId="21" fillId="0" borderId="23" xfId="0" applyFont="1" applyBorder="1" applyAlignment="1">
      <alignment horizontal="left" vertical="center"/>
    </xf>
    <xf numFmtId="0" fontId="18" fillId="2" borderId="40" xfId="0" applyFont="1" applyFill="1" applyBorder="1" applyAlignment="1" applyProtection="1">
      <alignment horizontal="center" vertical="center"/>
      <protection locked="0"/>
    </xf>
    <xf numFmtId="0" fontId="16" fillId="0" borderId="38" xfId="0" applyFont="1" applyBorder="1" applyAlignment="1">
      <alignment horizontal="center" vertical="center"/>
    </xf>
    <xf numFmtId="0" fontId="16" fillId="0" borderId="38" xfId="0" applyFont="1" applyBorder="1" applyAlignment="1">
      <alignment horizontal="left" vertical="center"/>
    </xf>
    <xf numFmtId="0" fontId="16" fillId="0" borderId="38" xfId="0" applyFont="1" applyBorder="1" applyAlignment="1">
      <alignment horizontal="right" vertical="center"/>
    </xf>
    <xf numFmtId="0" fontId="23" fillId="0" borderId="11" xfId="0" applyFont="1" applyBorder="1">
      <alignment vertical="center"/>
    </xf>
    <xf numFmtId="0" fontId="23" fillId="0" borderId="0" xfId="0" applyFont="1">
      <alignment vertical="center"/>
    </xf>
    <xf numFmtId="0" fontId="18" fillId="0" borderId="40" xfId="0" applyFont="1" applyBorder="1" applyAlignment="1">
      <alignment horizontal="center" vertical="center"/>
    </xf>
    <xf numFmtId="0" fontId="18" fillId="2" borderId="42" xfId="0" applyFont="1" applyFill="1" applyBorder="1" applyProtection="1">
      <alignment vertical="center"/>
      <protection locked="0"/>
    </xf>
    <xf numFmtId="0" fontId="18" fillId="2" borderId="70" xfId="0" applyFont="1" applyFill="1" applyBorder="1" applyProtection="1">
      <alignment vertical="center"/>
      <protection locked="0"/>
    </xf>
    <xf numFmtId="0" fontId="18" fillId="2" borderId="71" xfId="0" applyFont="1" applyFill="1" applyBorder="1" applyProtection="1">
      <alignment vertical="center"/>
      <protection locked="0"/>
    </xf>
    <xf numFmtId="0" fontId="16" fillId="0" borderId="0" xfId="0" applyFont="1" applyProtection="1">
      <alignment vertical="center"/>
      <protection locked="0"/>
    </xf>
    <xf numFmtId="0" fontId="21" fillId="0" borderId="0" xfId="0" applyFont="1" applyAlignment="1">
      <alignment vertical="top" wrapText="1"/>
    </xf>
    <xf numFmtId="0" fontId="18" fillId="0" borderId="0" xfId="0" applyFont="1" applyAlignment="1">
      <alignment horizontal="center" vertical="center"/>
    </xf>
    <xf numFmtId="0" fontId="5" fillId="0" borderId="95" xfId="0" applyFont="1" applyBorder="1" applyAlignment="1">
      <alignment horizontal="center" vertical="center"/>
    </xf>
    <xf numFmtId="49" fontId="5" fillId="0" borderId="95" xfId="0" applyNumberFormat="1" applyFont="1" applyBorder="1" applyAlignment="1" applyProtection="1">
      <alignment horizontal="left" vertical="center" indent="1"/>
      <protection locked="0"/>
    </xf>
    <xf numFmtId="0" fontId="16" fillId="0" borderId="2" xfId="0" applyFont="1" applyBorder="1" applyProtection="1">
      <alignment vertical="center"/>
      <protection locked="0"/>
    </xf>
    <xf numFmtId="0" fontId="16" fillId="0" borderId="33" xfId="0" applyFont="1" applyBorder="1" applyProtection="1">
      <alignment vertical="center"/>
      <protection locked="0"/>
    </xf>
    <xf numFmtId="0" fontId="17" fillId="0" borderId="11" xfId="0" applyFont="1" applyBorder="1">
      <alignment vertical="center"/>
    </xf>
    <xf numFmtId="0" fontId="18" fillId="0" borderId="1" xfId="0" applyFont="1" applyBorder="1" applyAlignment="1">
      <alignment horizontal="center" vertical="center"/>
    </xf>
    <xf numFmtId="0" fontId="16" fillId="0" borderId="1" xfId="0" applyFont="1" applyBorder="1" applyProtection="1">
      <alignment vertical="center"/>
      <protection locked="0"/>
    </xf>
    <xf numFmtId="0" fontId="16" fillId="0" borderId="31" xfId="0" applyFont="1" applyBorder="1" applyProtection="1">
      <alignment vertical="center"/>
      <protection locked="0"/>
    </xf>
    <xf numFmtId="0" fontId="4" fillId="0" borderId="0" xfId="2" applyFont="1">
      <alignment vertical="center"/>
    </xf>
    <xf numFmtId="0" fontId="4" fillId="0" borderId="96" xfId="2" applyFont="1" applyBorder="1" applyAlignment="1">
      <alignment horizontal="center" vertical="center" textRotation="90"/>
    </xf>
    <xf numFmtId="0" fontId="4" fillId="0" borderId="0" xfId="2" applyFont="1" applyAlignment="1">
      <alignment horizontal="center" vertical="center" textRotation="90"/>
    </xf>
    <xf numFmtId="0" fontId="4" fillId="0" borderId="96" xfId="2" applyFont="1" applyBorder="1" applyAlignment="1">
      <alignment horizontal="center" vertical="center" textRotation="90" wrapText="1"/>
    </xf>
    <xf numFmtId="0" fontId="4" fillId="0" borderId="83" xfId="2" applyFont="1" applyBorder="1">
      <alignment vertical="center"/>
    </xf>
    <xf numFmtId="0" fontId="27" fillId="0" borderId="50" xfId="2" applyFont="1" applyBorder="1">
      <alignment vertical="center"/>
    </xf>
    <xf numFmtId="0" fontId="4" fillId="0" borderId="50" xfId="2" applyFont="1" applyBorder="1">
      <alignment vertical="center"/>
    </xf>
    <xf numFmtId="0" fontId="27" fillId="0" borderId="72" xfId="2" applyFont="1" applyBorder="1" applyAlignment="1">
      <alignment horizontal="center" vertical="center"/>
    </xf>
    <xf numFmtId="0" fontId="27" fillId="0" borderId="0" xfId="2" applyFont="1" applyAlignment="1">
      <alignment horizontal="center" vertical="center"/>
    </xf>
    <xf numFmtId="0" fontId="27" fillId="0" borderId="48" xfId="0" applyFont="1" applyBorder="1">
      <alignment vertical="center"/>
    </xf>
    <xf numFmtId="0" fontId="27" fillId="0" borderId="0" xfId="0" applyFont="1">
      <alignment vertical="center"/>
    </xf>
    <xf numFmtId="0" fontId="27" fillId="0" borderId="50" xfId="3" applyFont="1" applyBorder="1">
      <alignment vertical="center"/>
    </xf>
    <xf numFmtId="0" fontId="27" fillId="0" borderId="47" xfId="0" quotePrefix="1" applyFont="1" applyBorder="1">
      <alignment vertical="center"/>
    </xf>
    <xf numFmtId="0" fontId="27" fillId="0" borderId="0" xfId="0" quotePrefix="1" applyFont="1">
      <alignment vertical="center"/>
    </xf>
    <xf numFmtId="0" fontId="27" fillId="0" borderId="50" xfId="1" applyFont="1" applyBorder="1">
      <alignment vertical="center"/>
    </xf>
    <xf numFmtId="0" fontId="29" fillId="0" borderId="0" xfId="0" applyFont="1">
      <alignment vertical="center"/>
    </xf>
    <xf numFmtId="0" fontId="30" fillId="5" borderId="30" xfId="0" applyFont="1" applyFill="1" applyBorder="1">
      <alignment vertical="center"/>
    </xf>
    <xf numFmtId="0" fontId="30" fillId="6" borderId="27" xfId="0" applyFont="1" applyFill="1" applyBorder="1">
      <alignment vertical="center"/>
    </xf>
    <xf numFmtId="0" fontId="30" fillId="2" borderId="30" xfId="0" applyFont="1" applyFill="1" applyBorder="1">
      <alignment vertical="center"/>
    </xf>
    <xf numFmtId="0" fontId="30" fillId="2" borderId="1" xfId="0" applyFont="1" applyFill="1" applyBorder="1">
      <alignment vertical="center"/>
    </xf>
    <xf numFmtId="0" fontId="30" fillId="2" borderId="27" xfId="0" applyFont="1" applyFill="1" applyBorder="1">
      <alignment vertical="center"/>
    </xf>
    <xf numFmtId="0" fontId="31" fillId="0" borderId="0" xfId="0" applyFont="1">
      <alignment vertical="center"/>
    </xf>
    <xf numFmtId="0" fontId="30" fillId="5" borderId="11" xfId="0" applyFont="1" applyFill="1" applyBorder="1">
      <alignment vertical="center"/>
    </xf>
    <xf numFmtId="0" fontId="30" fillId="6" borderId="72" xfId="0" applyFont="1" applyFill="1" applyBorder="1">
      <alignment vertical="center"/>
    </xf>
    <xf numFmtId="0" fontId="30" fillId="0" borderId="1" xfId="0" applyFont="1" applyBorder="1" applyAlignment="1">
      <alignment horizontal="center" vertical="center"/>
    </xf>
    <xf numFmtId="0" fontId="30" fillId="0" borderId="27" xfId="0" applyFont="1" applyBorder="1" applyAlignment="1">
      <alignment horizontal="center" vertical="center"/>
    </xf>
    <xf numFmtId="0" fontId="30" fillId="5" borderId="32" xfId="0" applyFont="1" applyFill="1" applyBorder="1">
      <alignment vertical="center"/>
    </xf>
    <xf numFmtId="0" fontId="30" fillId="6" borderId="32" xfId="0" applyFont="1" applyFill="1" applyBorder="1">
      <alignment vertical="center"/>
    </xf>
    <xf numFmtId="0" fontId="30" fillId="0" borderId="51" xfId="0" applyFont="1" applyBorder="1" applyAlignment="1">
      <alignment horizontal="center" vertical="center"/>
    </xf>
    <xf numFmtId="0" fontId="30" fillId="0" borderId="83" xfId="0" applyFont="1" applyBorder="1" applyAlignment="1">
      <alignment horizontal="center" vertical="center"/>
    </xf>
    <xf numFmtId="0" fontId="30" fillId="0" borderId="49" xfId="0" applyFont="1" applyBorder="1" applyAlignment="1">
      <alignment horizontal="center" vertical="center"/>
    </xf>
    <xf numFmtId="0" fontId="32" fillId="2" borderId="51" xfId="0" applyFont="1" applyFill="1" applyBorder="1">
      <alignment vertical="center"/>
    </xf>
    <xf numFmtId="0" fontId="30" fillId="2" borderId="51" xfId="0" applyFont="1" applyFill="1" applyBorder="1">
      <alignment vertical="center"/>
    </xf>
    <xf numFmtId="0" fontId="30" fillId="0" borderId="11" xfId="0" applyFont="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lignment horizontal="center" vertical="center"/>
    </xf>
    <xf numFmtId="0" fontId="30" fillId="0" borderId="11" xfId="0" applyFont="1" applyBorder="1">
      <alignment vertical="center"/>
    </xf>
    <xf numFmtId="176" fontId="30" fillId="0" borderId="11" xfId="0" applyNumberFormat="1" applyFont="1" applyBorder="1" applyAlignment="1">
      <alignment horizontal="center" vertical="center"/>
    </xf>
    <xf numFmtId="176" fontId="30" fillId="0" borderId="0" xfId="0" applyNumberFormat="1" applyFont="1" applyAlignment="1">
      <alignment horizontal="center" vertical="center"/>
    </xf>
    <xf numFmtId="176" fontId="30" fillId="0" borderId="5"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0" xfId="0" applyNumberFormat="1" applyFont="1" applyAlignment="1">
      <alignment horizontal="center" vertical="center"/>
    </xf>
    <xf numFmtId="177" fontId="30" fillId="0" borderId="5" xfId="0" applyNumberFormat="1" applyFont="1" applyBorder="1" applyAlignment="1">
      <alignment horizontal="center" vertical="center"/>
    </xf>
    <xf numFmtId="0" fontId="30" fillId="5" borderId="97" xfId="0" applyFont="1" applyFill="1" applyBorder="1">
      <alignment vertical="center"/>
    </xf>
    <xf numFmtId="0" fontId="30" fillId="6" borderId="98" xfId="0" applyFont="1" applyFill="1" applyBorder="1">
      <alignment vertical="center"/>
    </xf>
    <xf numFmtId="0" fontId="30" fillId="0" borderId="99" xfId="0" applyFont="1" applyBorder="1" applyAlignment="1">
      <alignment horizontal="center" vertical="center"/>
    </xf>
    <xf numFmtId="0" fontId="30" fillId="0" borderId="100" xfId="0" applyFont="1" applyBorder="1" applyAlignment="1">
      <alignment horizontal="center" vertical="center"/>
    </xf>
    <xf numFmtId="0" fontId="32" fillId="7" borderId="51" xfId="0" applyFont="1" applyFill="1" applyBorder="1">
      <alignment vertical="center"/>
    </xf>
    <xf numFmtId="0" fontId="30" fillId="7" borderId="51" xfId="0" applyFont="1" applyFill="1" applyBorder="1" applyAlignment="1">
      <alignment horizontal="center" vertical="center"/>
    </xf>
    <xf numFmtId="176" fontId="30" fillId="7" borderId="51" xfId="0" applyNumberFormat="1" applyFont="1" applyFill="1" applyBorder="1" applyAlignment="1">
      <alignment horizontal="center" vertical="center"/>
    </xf>
    <xf numFmtId="176" fontId="30" fillId="7" borderId="83" xfId="0" applyNumberFormat="1" applyFont="1" applyFill="1" applyBorder="1" applyAlignment="1">
      <alignment horizontal="center" vertical="center"/>
    </xf>
    <xf numFmtId="176" fontId="30" fillId="7" borderId="49" xfId="0" applyNumberFormat="1" applyFont="1" applyFill="1" applyBorder="1" applyAlignment="1">
      <alignment horizontal="center" vertical="center"/>
    </xf>
    <xf numFmtId="0" fontId="30" fillId="0" borderId="32" xfId="0" applyFont="1" applyBorder="1">
      <alignment vertical="center"/>
    </xf>
    <xf numFmtId="0" fontId="30" fillId="0" borderId="32" xfId="0" applyFont="1" applyBorder="1" applyAlignment="1">
      <alignment horizontal="center" vertical="center"/>
    </xf>
    <xf numFmtId="177" fontId="30" fillId="0" borderId="32" xfId="0" applyNumberFormat="1" applyFont="1" applyBorder="1" applyAlignment="1">
      <alignment horizontal="center" vertical="center"/>
    </xf>
    <xf numFmtId="177" fontId="30" fillId="0" borderId="2" xfId="0" applyNumberFormat="1" applyFont="1" applyBorder="1" applyAlignment="1">
      <alignment horizontal="center" vertical="center"/>
    </xf>
    <xf numFmtId="177" fontId="30" fillId="0" borderId="26" xfId="0" applyNumberFormat="1" applyFont="1" applyBorder="1" applyAlignment="1">
      <alignment horizontal="center" vertical="center"/>
    </xf>
    <xf numFmtId="0" fontId="34" fillId="2" borderId="92" xfId="0" applyFont="1" applyFill="1" applyBorder="1" applyAlignment="1" applyProtection="1">
      <alignment horizontal="center" vertical="center"/>
      <protection locked="0"/>
    </xf>
    <xf numFmtId="0" fontId="33" fillId="0" borderId="3" xfId="0" applyFont="1" applyBorder="1">
      <alignment vertical="center"/>
    </xf>
    <xf numFmtId="0" fontId="34" fillId="2" borderId="25" xfId="0" applyFont="1" applyFill="1" applyBorder="1" applyAlignment="1" applyProtection="1">
      <alignment horizontal="center" vertical="center"/>
      <protection locked="0"/>
    </xf>
    <xf numFmtId="0" fontId="33" fillId="0" borderId="0" xfId="0" applyFont="1">
      <alignment vertical="center"/>
    </xf>
    <xf numFmtId="0" fontId="34" fillId="2" borderId="24" xfId="0" applyFont="1" applyFill="1" applyBorder="1" applyAlignment="1" applyProtection="1">
      <alignment horizontal="center" vertical="center"/>
      <protection locked="0"/>
    </xf>
    <xf numFmtId="0" fontId="33" fillId="0" borderId="12" xfId="0" applyFont="1" applyBorder="1">
      <alignment vertical="center"/>
    </xf>
    <xf numFmtId="0" fontId="34" fillId="2" borderId="22" xfId="0" applyFont="1" applyFill="1" applyBorder="1" applyAlignment="1" applyProtection="1">
      <alignment horizontal="center" vertical="center"/>
      <protection locked="0"/>
    </xf>
    <xf numFmtId="0" fontId="33" fillId="0" borderId="13" xfId="0" applyFont="1" applyBorder="1">
      <alignment vertical="center"/>
    </xf>
    <xf numFmtId="0" fontId="34" fillId="2" borderId="21" xfId="0" applyFont="1" applyFill="1" applyBorder="1" applyAlignment="1" applyProtection="1">
      <alignment horizontal="center" vertical="center"/>
      <protection locked="0"/>
    </xf>
    <xf numFmtId="0" fontId="33" fillId="0" borderId="4" xfId="0" applyFont="1" applyBorder="1">
      <alignment vertical="center"/>
    </xf>
    <xf numFmtId="0" fontId="5" fillId="0" borderId="32" xfId="0" applyFont="1" applyBorder="1" applyAlignment="1">
      <alignment horizontal="left" vertical="top"/>
    </xf>
    <xf numFmtId="0" fontId="5" fillId="0" borderId="2" xfId="0" applyFont="1" applyBorder="1" applyAlignment="1">
      <alignment horizontal="left" vertical="top"/>
    </xf>
    <xf numFmtId="0" fontId="5" fillId="0" borderId="19" xfId="0" applyFont="1" applyBorder="1" applyAlignment="1">
      <alignment horizontal="left" vertical="top"/>
    </xf>
    <xf numFmtId="20" fontId="33" fillId="0" borderId="12" xfId="0" applyNumberFormat="1" applyFont="1" applyBorder="1">
      <alignment vertical="center"/>
    </xf>
    <xf numFmtId="0" fontId="16" fillId="3" borderId="0" xfId="0" applyFont="1" applyFill="1" applyAlignment="1" applyProtection="1">
      <alignment horizontal="left" vertical="center"/>
      <protection locked="0"/>
    </xf>
    <xf numFmtId="0" fontId="16" fillId="0" borderId="6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0" xfId="0" applyFont="1" applyBorder="1" applyAlignment="1">
      <alignment horizontal="center" vertical="center"/>
    </xf>
    <xf numFmtId="0" fontId="16" fillId="0" borderId="1" xfId="0" applyFont="1" applyBorder="1" applyAlignment="1">
      <alignment horizontal="center" vertical="center"/>
    </xf>
    <xf numFmtId="0" fontId="22" fillId="4" borderId="7" xfId="0" applyFont="1" applyFill="1" applyBorder="1" applyAlignment="1">
      <alignment horizontal="center" vertical="center"/>
    </xf>
    <xf numFmtId="0" fontId="22" fillId="4" borderId="0" xfId="0" applyFont="1" applyFill="1" applyAlignment="1">
      <alignment horizontal="center" vertical="center"/>
    </xf>
    <xf numFmtId="0" fontId="22" fillId="4" borderId="5" xfId="0" applyFont="1" applyFill="1" applyBorder="1" applyAlignment="1">
      <alignment horizontal="center" vertical="center"/>
    </xf>
    <xf numFmtId="0" fontId="21" fillId="0" borderId="57" xfId="0" applyFont="1" applyBorder="1" applyAlignment="1">
      <alignment horizontal="center" vertical="top" wrapText="1"/>
    </xf>
    <xf numFmtId="0" fontId="21" fillId="0" borderId="3" xfId="0" applyFont="1" applyBorder="1" applyAlignment="1">
      <alignment horizontal="center" vertical="top" wrapText="1"/>
    </xf>
    <xf numFmtId="0" fontId="21" fillId="0" borderId="28" xfId="0" applyFont="1" applyBorder="1" applyAlignment="1">
      <alignment horizontal="center" vertical="top" wrapText="1"/>
    </xf>
    <xf numFmtId="0" fontId="21" fillId="0" borderId="7" xfId="0" applyFont="1" applyBorder="1" applyAlignment="1">
      <alignment horizontal="center" vertical="top" wrapText="1"/>
    </xf>
    <xf numFmtId="0" fontId="21" fillId="0" borderId="0" xfId="0" applyFont="1" applyAlignment="1">
      <alignment horizontal="center" vertical="top" wrapText="1"/>
    </xf>
    <xf numFmtId="0" fontId="21" fillId="0" borderId="5" xfId="0" applyFont="1" applyBorder="1" applyAlignment="1">
      <alignment horizontal="center" vertical="top" wrapText="1"/>
    </xf>
    <xf numFmtId="0" fontId="21" fillId="0" borderId="64" xfId="0" applyFont="1" applyBorder="1" applyAlignment="1">
      <alignment horizontal="center" vertical="center"/>
    </xf>
    <xf numFmtId="0" fontId="21" fillId="0" borderId="3" xfId="0" applyFont="1" applyBorder="1" applyAlignment="1">
      <alignment horizontal="center" vertical="center"/>
    </xf>
    <xf numFmtId="0" fontId="16" fillId="0" borderId="39" xfId="0" applyFont="1" applyBorder="1" applyAlignment="1">
      <alignment horizontal="left" vertical="top" wrapText="1"/>
    </xf>
    <xf numFmtId="0" fontId="16" fillId="0" borderId="1" xfId="0" applyFont="1" applyBorder="1" applyAlignment="1">
      <alignment horizontal="left" vertical="top" wrapText="1"/>
    </xf>
    <xf numFmtId="0" fontId="16" fillId="0" borderId="16" xfId="0" applyFont="1" applyBorder="1" applyAlignment="1">
      <alignment horizontal="left" vertical="top" wrapText="1"/>
    </xf>
    <xf numFmtId="0" fontId="16" fillId="0" borderId="25" xfId="0" applyFont="1" applyBorder="1" applyAlignment="1">
      <alignment horizontal="left" vertical="top" wrapText="1"/>
    </xf>
    <xf numFmtId="0" fontId="16" fillId="0" borderId="0" xfId="0" applyFont="1" applyAlignment="1">
      <alignment horizontal="left" vertical="top" wrapText="1"/>
    </xf>
    <xf numFmtId="0" fontId="16" fillId="0" borderId="18" xfId="0" applyFont="1" applyBorder="1" applyAlignment="1">
      <alignment horizontal="left" vertical="top" wrapText="1"/>
    </xf>
    <xf numFmtId="0" fontId="16" fillId="0" borderId="39" xfId="0" applyFont="1" applyBorder="1" applyAlignment="1">
      <alignment horizontal="left" vertical="center"/>
    </xf>
    <xf numFmtId="0" fontId="16" fillId="0" borderId="1" xfId="0" applyFont="1" applyBorder="1" applyAlignment="1">
      <alignment horizontal="left" vertical="center"/>
    </xf>
    <xf numFmtId="0" fontId="16" fillId="0" borderId="16" xfId="0" applyFont="1" applyBorder="1" applyAlignment="1">
      <alignment horizontal="left" vertical="center"/>
    </xf>
    <xf numFmtId="0" fontId="16" fillId="0" borderId="93" xfId="0" applyFont="1" applyBorder="1" applyAlignment="1">
      <alignment horizontal="center" vertical="center"/>
    </xf>
    <xf numFmtId="0" fontId="16" fillId="0" borderId="36" xfId="0" applyFont="1" applyBorder="1" applyAlignment="1">
      <alignment horizontal="center" vertical="center"/>
    </xf>
    <xf numFmtId="0" fontId="16" fillId="0" borderId="94" xfId="0" applyFont="1" applyBorder="1" applyAlignment="1">
      <alignment horizontal="center" vertical="center"/>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16" fillId="0" borderId="82" xfId="0" applyFont="1" applyBorder="1" applyAlignment="1">
      <alignment horizontal="center" vertical="center"/>
    </xf>
    <xf numFmtId="49" fontId="21" fillId="0" borderId="30" xfId="0" applyNumberFormat="1" applyFont="1" applyBorder="1" applyAlignment="1">
      <alignment horizontal="left" vertical="top" wrapText="1"/>
    </xf>
    <xf numFmtId="49" fontId="21" fillId="0" borderId="1" xfId="0" applyNumberFormat="1" applyFont="1" applyBorder="1" applyAlignment="1">
      <alignment horizontal="left" vertical="top" wrapText="1"/>
    </xf>
    <xf numFmtId="49" fontId="21" fillId="0" borderId="16" xfId="0" applyNumberFormat="1" applyFont="1" applyBorder="1" applyAlignment="1">
      <alignment horizontal="left" vertical="top" wrapText="1"/>
    </xf>
    <xf numFmtId="49" fontId="21" fillId="0" borderId="11" xfId="0" applyNumberFormat="1" applyFont="1" applyBorder="1" applyAlignment="1">
      <alignment horizontal="left" vertical="top" wrapText="1"/>
    </xf>
    <xf numFmtId="49" fontId="21" fillId="0" borderId="0" xfId="0" applyNumberFormat="1" applyFont="1" applyAlignment="1">
      <alignment horizontal="left" vertical="top" wrapText="1"/>
    </xf>
    <xf numFmtId="49" fontId="21" fillId="0" borderId="18" xfId="0" applyNumberFormat="1" applyFont="1" applyBorder="1" applyAlignment="1">
      <alignment horizontal="left" vertical="top" wrapText="1"/>
    </xf>
    <xf numFmtId="0" fontId="16" fillId="0" borderId="39" xfId="0" applyFont="1" applyBorder="1" applyAlignment="1">
      <alignment horizontal="left" vertical="center" wrapText="1"/>
    </xf>
    <xf numFmtId="0" fontId="16" fillId="0" borderId="1" xfId="0" applyFont="1" applyBorder="1" applyAlignment="1">
      <alignment horizontal="left" vertical="center" wrapText="1"/>
    </xf>
    <xf numFmtId="0" fontId="16" fillId="0" borderId="25" xfId="0" applyFont="1" applyBorder="1" applyAlignment="1">
      <alignment horizontal="left" vertical="center" wrapText="1"/>
    </xf>
    <xf numFmtId="0" fontId="16" fillId="0" borderId="0" xfId="0" applyFont="1" applyAlignment="1">
      <alignment horizontal="left" vertical="center" wrapText="1"/>
    </xf>
    <xf numFmtId="0" fontId="16" fillId="0" borderId="7" xfId="0" applyFont="1" applyBorder="1" applyAlignment="1">
      <alignment horizontal="left" vertical="top" wrapText="1"/>
    </xf>
    <xf numFmtId="0" fontId="16" fillId="0" borderId="5" xfId="0" applyFont="1" applyBorder="1" applyAlignment="1">
      <alignment horizontal="left" vertical="top" wrapText="1"/>
    </xf>
    <xf numFmtId="0" fontId="16" fillId="0" borderId="11" xfId="0" applyFont="1" applyBorder="1" applyAlignment="1">
      <alignment horizontal="left" vertical="top" wrapText="1"/>
    </xf>
    <xf numFmtId="0" fontId="16" fillId="0" borderId="34" xfId="0" applyFont="1" applyBorder="1" applyAlignment="1">
      <alignment horizontal="left" vertical="top" wrapText="1"/>
    </xf>
    <xf numFmtId="0" fontId="16" fillId="0" borderId="4" xfId="0" applyFont="1" applyBorder="1" applyAlignment="1">
      <alignment horizontal="left" vertical="top" wrapText="1"/>
    </xf>
    <xf numFmtId="0" fontId="16" fillId="0" borderId="20" xfId="0" applyFont="1" applyBorder="1" applyAlignment="1">
      <alignment horizontal="left" vertical="top" wrapText="1"/>
    </xf>
    <xf numFmtId="0" fontId="20" fillId="4" borderId="8"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9" xfId="0" applyFont="1" applyFill="1" applyBorder="1" applyAlignment="1">
      <alignment horizontal="center" vertical="center"/>
    </xf>
    <xf numFmtId="0" fontId="16" fillId="0" borderId="90" xfId="0" applyFont="1" applyBorder="1" applyAlignment="1">
      <alignment horizontal="left" vertical="top" wrapText="1"/>
    </xf>
    <xf numFmtId="0" fontId="16" fillId="0" borderId="27" xfId="0" applyFont="1" applyBorder="1" applyAlignment="1">
      <alignment horizontal="left" vertical="top" wrapText="1"/>
    </xf>
    <xf numFmtId="0" fontId="20" fillId="4" borderId="86"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26" xfId="0" applyFont="1" applyFill="1" applyBorder="1" applyAlignment="1">
      <alignment horizontal="center" vertical="center"/>
    </xf>
    <xf numFmtId="0" fontId="16" fillId="0" borderId="30" xfId="0" applyFont="1" applyBorder="1" applyAlignment="1">
      <alignment horizontal="left" vertical="top" wrapText="1"/>
    </xf>
    <xf numFmtId="0" fontId="16" fillId="0" borderId="32" xfId="0" applyFont="1" applyBorder="1" applyAlignment="1">
      <alignment horizontal="left" vertical="top" wrapText="1"/>
    </xf>
    <xf numFmtId="0" fontId="16" fillId="0" borderId="2" xfId="0" applyFont="1" applyBorder="1" applyAlignment="1">
      <alignment horizontal="left" vertical="top" wrapText="1"/>
    </xf>
    <xf numFmtId="0" fontId="16" fillId="0" borderId="19" xfId="0" applyFont="1" applyBorder="1" applyAlignment="1">
      <alignment horizontal="left" vertical="top" wrapText="1"/>
    </xf>
    <xf numFmtId="0" fontId="16" fillId="0" borderId="25" xfId="0" applyFont="1" applyBorder="1" applyAlignment="1">
      <alignment horizontal="left" vertical="top"/>
    </xf>
    <xf numFmtId="0" fontId="16" fillId="0" borderId="0" xfId="0" applyFont="1" applyAlignment="1">
      <alignment horizontal="left" vertical="top"/>
    </xf>
    <xf numFmtId="0" fontId="16" fillId="0" borderId="75" xfId="0" applyFont="1" applyBorder="1" applyAlignment="1">
      <alignment horizontal="center" vertical="center"/>
    </xf>
    <xf numFmtId="0" fontId="16" fillId="0" borderId="66" xfId="0" applyFont="1" applyBorder="1" applyAlignment="1">
      <alignment horizontal="center" vertical="center"/>
    </xf>
    <xf numFmtId="0" fontId="16" fillId="0" borderId="52" xfId="0" applyFont="1" applyBorder="1" applyAlignment="1">
      <alignment horizontal="center" vertical="center"/>
    </xf>
    <xf numFmtId="0" fontId="16" fillId="0" borderId="67" xfId="0" applyFont="1" applyBorder="1" applyAlignment="1">
      <alignment horizontal="center" vertical="center"/>
    </xf>
    <xf numFmtId="0" fontId="16" fillId="0" borderId="55" xfId="0" applyFont="1" applyBorder="1" applyAlignment="1">
      <alignment horizontal="center" vertical="center"/>
    </xf>
    <xf numFmtId="0" fontId="16" fillId="0" borderId="52" xfId="0" applyFont="1" applyBorder="1" applyAlignment="1">
      <alignment horizontal="center" vertical="center" wrapText="1"/>
    </xf>
    <xf numFmtId="0" fontId="16" fillId="0" borderId="73" xfId="0" applyFont="1" applyBorder="1" applyAlignment="1">
      <alignment horizontal="center" vertical="center"/>
    </xf>
    <xf numFmtId="0" fontId="16" fillId="0" borderId="68" xfId="0" applyFont="1" applyBorder="1" applyAlignment="1">
      <alignment horizontal="center" vertical="center"/>
    </xf>
    <xf numFmtId="0" fontId="16" fillId="0" borderId="74" xfId="0" applyFont="1" applyBorder="1" applyAlignment="1">
      <alignment horizontal="center" vertical="center"/>
    </xf>
    <xf numFmtId="0" fontId="16" fillId="0" borderId="69" xfId="0" applyFont="1" applyBorder="1" applyAlignment="1">
      <alignment horizontal="center" vertical="center"/>
    </xf>
    <xf numFmtId="0" fontId="5" fillId="0" borderId="57" xfId="0" applyFont="1" applyBorder="1" applyAlignment="1">
      <alignment horizontal="center" vertical="center"/>
    </xf>
    <xf numFmtId="0" fontId="5" fillId="0" borderId="3" xfId="0" applyFont="1" applyBorder="1" applyAlignment="1">
      <alignment horizontal="center" vertical="center"/>
    </xf>
    <xf numFmtId="0" fontId="5" fillId="0" borderId="28" xfId="0" applyFont="1" applyBorder="1" applyAlignment="1">
      <alignment horizontal="center" vertical="center"/>
    </xf>
    <xf numFmtId="49" fontId="5" fillId="3" borderId="28" xfId="0" applyNumberFormat="1" applyFont="1" applyFill="1" applyBorder="1" applyAlignment="1" applyProtection="1">
      <alignment horizontal="left" vertical="center" indent="1"/>
      <protection locked="0"/>
    </xf>
    <xf numFmtId="49" fontId="5" fillId="3" borderId="58" xfId="0" applyNumberFormat="1" applyFont="1" applyFill="1" applyBorder="1" applyAlignment="1" applyProtection="1">
      <alignment horizontal="left" vertical="center" indent="1"/>
      <protection locked="0"/>
    </xf>
    <xf numFmtId="49" fontId="5" fillId="3" borderId="77" xfId="0" applyNumberFormat="1" applyFont="1" applyFill="1" applyBorder="1" applyAlignment="1" applyProtection="1">
      <alignment horizontal="left" vertical="center" indent="1"/>
      <protection locked="0"/>
    </xf>
    <xf numFmtId="0" fontId="5" fillId="0" borderId="78" xfId="0" applyFont="1" applyBorder="1" applyAlignment="1">
      <alignment horizontal="center" vertical="center"/>
    </xf>
    <xf numFmtId="0" fontId="5" fillId="0" borderId="36" xfId="0" applyFont="1" applyBorder="1" applyAlignment="1">
      <alignment horizontal="center" vertical="center"/>
    </xf>
    <xf numFmtId="0" fontId="5" fillId="0" borderId="75" xfId="0" applyFont="1" applyBorder="1" applyAlignment="1">
      <alignment horizontal="center" vertical="center"/>
    </xf>
    <xf numFmtId="49" fontId="5" fillId="3" borderId="75" xfId="0" applyNumberFormat="1" applyFont="1" applyFill="1" applyBorder="1" applyAlignment="1" applyProtection="1">
      <alignment horizontal="left" vertical="center" indent="1"/>
      <protection locked="0"/>
    </xf>
    <xf numFmtId="49" fontId="5" fillId="3" borderId="60" xfId="0" applyNumberFormat="1" applyFont="1" applyFill="1" applyBorder="1" applyAlignment="1" applyProtection="1">
      <alignment horizontal="left" vertical="center" indent="1"/>
      <protection locked="0"/>
    </xf>
    <xf numFmtId="49" fontId="5" fillId="3" borderId="79" xfId="0" applyNumberFormat="1" applyFont="1" applyFill="1" applyBorder="1" applyAlignment="1" applyProtection="1">
      <alignment horizontal="left" vertical="center" indent="1"/>
      <protection locked="0"/>
    </xf>
    <xf numFmtId="0" fontId="33" fillId="0" borderId="57"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64"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62" xfId="0" applyFont="1" applyBorder="1" applyAlignment="1">
      <alignment horizontal="center" vertical="center" wrapText="1"/>
    </xf>
    <xf numFmtId="0" fontId="33" fillId="0" borderId="36" xfId="0" applyFont="1" applyBorder="1" applyAlignment="1">
      <alignment horizontal="center" vertical="center" wrapText="1"/>
    </xf>
    <xf numFmtId="0" fontId="5" fillId="8" borderId="2" xfId="0" applyFont="1" applyFill="1" applyBorder="1" applyAlignment="1" applyProtection="1">
      <alignment horizontal="left" vertical="center" shrinkToFit="1"/>
      <protection locked="0"/>
    </xf>
    <xf numFmtId="0" fontId="5" fillId="0" borderId="28" xfId="0" applyFont="1" applyBorder="1" applyAlignment="1">
      <alignment horizontal="left" vertical="center" indent="1"/>
    </xf>
    <xf numFmtId="0" fontId="5" fillId="0" borderId="58" xfId="0" applyFont="1" applyBorder="1" applyAlignment="1">
      <alignment horizontal="left" vertical="center" indent="1"/>
    </xf>
    <xf numFmtId="0" fontId="5" fillId="0" borderId="77" xfId="0" applyFont="1" applyBorder="1" applyAlignment="1">
      <alignment horizontal="left" vertical="center" indent="1"/>
    </xf>
    <xf numFmtId="0" fontId="5" fillId="0" borderId="75" xfId="0" applyFont="1" applyBorder="1" applyAlignment="1">
      <alignment horizontal="left" vertical="center" indent="1"/>
    </xf>
    <xf numFmtId="0" fontId="5" fillId="0" borderId="60" xfId="0" applyFont="1" applyBorder="1" applyAlignment="1">
      <alignment horizontal="left" vertical="center" indent="1"/>
    </xf>
    <xf numFmtId="0" fontId="5" fillId="0" borderId="79" xfId="0" applyFont="1" applyBorder="1" applyAlignment="1">
      <alignment horizontal="left" vertical="center" indent="1"/>
    </xf>
    <xf numFmtId="0" fontId="5" fillId="0" borderId="66" xfId="0" applyFont="1" applyBorder="1" applyAlignment="1">
      <alignment horizontal="center" vertical="center"/>
    </xf>
    <xf numFmtId="0" fontId="5" fillId="0" borderId="52" xfId="0" applyFont="1" applyBorder="1" applyAlignment="1">
      <alignment horizontal="center" vertical="center"/>
    </xf>
    <xf numFmtId="0" fontId="5" fillId="0" borderId="67" xfId="0" applyFont="1" applyBorder="1" applyAlignment="1">
      <alignment horizontal="center" vertical="center"/>
    </xf>
    <xf numFmtId="0" fontId="5" fillId="0" borderId="55" xfId="0" applyFont="1" applyBorder="1" applyAlignment="1">
      <alignment horizontal="center" vertical="center"/>
    </xf>
    <xf numFmtId="0" fontId="7" fillId="0" borderId="52" xfId="0" applyFont="1" applyBorder="1" applyAlignment="1">
      <alignment horizontal="center" vertical="center" wrapTex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6"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2" xfId="0" applyFont="1" applyBorder="1" applyAlignment="1">
      <alignment horizontal="center" vertical="center"/>
    </xf>
    <xf numFmtId="0" fontId="5" fillId="0" borderId="61" xfId="0" applyFont="1" applyBorder="1" applyAlignment="1">
      <alignment horizontal="center" vertical="center"/>
    </xf>
    <xf numFmtId="0" fontId="5" fillId="0" borderId="64" xfId="0" applyFont="1" applyBorder="1" applyAlignment="1">
      <alignment horizontal="center" vertical="center"/>
    </xf>
    <xf numFmtId="0" fontId="5" fillId="0" borderId="51" xfId="0" applyFont="1" applyBorder="1" applyAlignment="1">
      <alignment horizontal="center" vertical="center"/>
    </xf>
    <xf numFmtId="0" fontId="5" fillId="0" borderId="83" xfId="0" applyFont="1" applyBorder="1" applyAlignment="1">
      <alignment horizontal="center" vertical="center"/>
    </xf>
    <xf numFmtId="0" fontId="5" fillId="0" borderId="49" xfId="0" applyFont="1" applyBorder="1" applyAlignment="1">
      <alignment horizontal="center" vertical="center"/>
    </xf>
    <xf numFmtId="0" fontId="5" fillId="0" borderId="57" xfId="0" applyFont="1" applyBorder="1" applyAlignment="1">
      <alignment horizontal="left" vertical="top" wrapText="1"/>
    </xf>
    <xf numFmtId="0" fontId="5" fillId="0" borderId="3" xfId="0" applyFont="1" applyBorder="1" applyAlignment="1">
      <alignment horizontal="left" vertical="top" wrapText="1"/>
    </xf>
    <xf numFmtId="0" fontId="5" fillId="0" borderId="28"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86" xfId="0" applyFont="1" applyBorder="1" applyAlignment="1">
      <alignment horizontal="left" vertical="top" wrapText="1"/>
    </xf>
    <xf numFmtId="0" fontId="5" fillId="0" borderId="2" xfId="0" applyFont="1" applyBorder="1" applyAlignment="1">
      <alignment horizontal="left" vertical="top" wrapText="1"/>
    </xf>
    <xf numFmtId="0" fontId="5" fillId="0" borderId="26" xfId="0" applyFont="1" applyBorder="1" applyAlignment="1">
      <alignment horizontal="left" vertical="top" wrapText="1"/>
    </xf>
    <xf numFmtId="0" fontId="5" fillId="0" borderId="84" xfId="0" applyFont="1" applyBorder="1" applyAlignment="1">
      <alignment horizontal="left" vertical="top"/>
    </xf>
    <xf numFmtId="0" fontId="5" fillId="0" borderId="81" xfId="0" applyFont="1" applyBorder="1" applyAlignment="1">
      <alignment horizontal="left" vertical="top"/>
    </xf>
    <xf numFmtId="0" fontId="5" fillId="0" borderId="85" xfId="0" applyFont="1" applyBorder="1" applyAlignment="1">
      <alignment horizontal="left" vertical="top"/>
    </xf>
    <xf numFmtId="0" fontId="5" fillId="0" borderId="63" xfId="0" applyFont="1" applyBorder="1" applyAlignment="1">
      <alignment horizontal="left" vertical="top"/>
    </xf>
    <xf numFmtId="0" fontId="5" fillId="0" borderId="13" xfId="0" applyFont="1" applyBorder="1" applyAlignment="1">
      <alignment horizontal="left" vertical="top"/>
    </xf>
    <xf numFmtId="0" fontId="5" fillId="0" borderId="35" xfId="0" applyFont="1" applyBorder="1" applyAlignment="1">
      <alignment horizontal="left" vertical="top"/>
    </xf>
    <xf numFmtId="0" fontId="8" fillId="2" borderId="1" xfId="0" applyFont="1" applyFill="1" applyBorder="1" applyAlignment="1" applyProtection="1">
      <alignment horizontal="center" vertical="center"/>
      <protection locked="0"/>
    </xf>
    <xf numFmtId="0" fontId="5" fillId="0" borderId="76" xfId="0" applyFont="1" applyBorder="1" applyAlignment="1">
      <alignment horizontal="left" vertical="top" wrapText="1"/>
    </xf>
    <xf numFmtId="0" fontId="5" fillId="0" borderId="38" xfId="0" applyFont="1" applyBorder="1" applyAlignment="1">
      <alignment horizontal="left" vertical="top" wrapText="1"/>
    </xf>
    <xf numFmtId="0" fontId="5" fillId="0" borderId="41" xfId="0" applyFont="1" applyBorder="1" applyAlignment="1">
      <alignment horizontal="left" vertical="top" wrapText="1"/>
    </xf>
    <xf numFmtId="0" fontId="5" fillId="0" borderId="11" xfId="0" applyFont="1" applyBorder="1" applyAlignment="1">
      <alignment horizontal="left" vertical="top" wrapText="1"/>
    </xf>
    <xf numFmtId="0" fontId="5" fillId="0" borderId="18" xfId="0" applyFont="1" applyBorder="1" applyAlignment="1">
      <alignment horizontal="left" vertical="top" wrapText="1"/>
    </xf>
    <xf numFmtId="0" fontId="5" fillId="0" borderId="65" xfId="0" applyFont="1" applyBorder="1" applyAlignment="1">
      <alignment horizontal="left" vertical="top" wrapText="1"/>
    </xf>
    <xf numFmtId="0" fontId="5" fillId="0" borderId="12" xfId="0" applyFont="1" applyBorder="1" applyAlignment="1">
      <alignment horizontal="left" vertical="top" wrapText="1"/>
    </xf>
    <xf numFmtId="0" fontId="5" fillId="0" borderId="17" xfId="0" applyFont="1" applyBorder="1" applyAlignment="1">
      <alignment horizontal="left" vertical="top" wrapText="1"/>
    </xf>
    <xf numFmtId="0" fontId="5" fillId="0" borderId="87" xfId="0" applyFont="1" applyBorder="1" applyAlignment="1">
      <alignment horizontal="left" vertical="top"/>
    </xf>
    <xf numFmtId="0" fontId="5" fillId="0" borderId="88" xfId="0" applyFont="1" applyBorder="1" applyAlignment="1">
      <alignment horizontal="left" vertical="top"/>
    </xf>
    <xf numFmtId="0" fontId="5" fillId="0" borderId="89" xfId="0" applyFont="1" applyBorder="1" applyAlignment="1">
      <alignment horizontal="left" vertical="top"/>
    </xf>
    <xf numFmtId="0" fontId="9" fillId="2" borderId="0" xfId="0" applyFont="1" applyFill="1" applyAlignment="1" applyProtection="1">
      <alignment horizontal="center" vertical="center"/>
      <protection locked="0"/>
    </xf>
    <xf numFmtId="0" fontId="5" fillId="0" borderId="94" xfId="0" applyFont="1" applyBorder="1" applyAlignment="1">
      <alignment horizontal="center" vertical="center"/>
    </xf>
    <xf numFmtId="0" fontId="5" fillId="0" borderId="64" xfId="0" applyFont="1" applyBorder="1" applyAlignment="1">
      <alignment horizontal="left" vertical="top"/>
    </xf>
    <xf numFmtId="0" fontId="5" fillId="0" borderId="3" xfId="0" applyFont="1" applyBorder="1" applyAlignment="1">
      <alignment horizontal="left" vertical="top"/>
    </xf>
    <xf numFmtId="0" fontId="5" fillId="0" borderId="23" xfId="0" applyFont="1" applyBorder="1" applyAlignment="1">
      <alignment horizontal="left" vertical="top"/>
    </xf>
    <xf numFmtId="0" fontId="5" fillId="0" borderId="11" xfId="0" applyFont="1" applyBorder="1" applyAlignment="1">
      <alignment horizontal="left" vertical="top"/>
    </xf>
    <xf numFmtId="0" fontId="5" fillId="0" borderId="0" xfId="0" applyFont="1" applyAlignment="1">
      <alignment horizontal="left" vertical="top"/>
    </xf>
    <xf numFmtId="0" fontId="5" fillId="0" borderId="18" xfId="0" applyFont="1" applyBorder="1" applyAlignment="1">
      <alignment horizontal="left" vertical="top"/>
    </xf>
    <xf numFmtId="0" fontId="10" fillId="0" borderId="51"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91" xfId="0" applyFont="1" applyBorder="1" applyAlignment="1">
      <alignment horizontal="center" vertical="center" wrapText="1"/>
    </xf>
    <xf numFmtId="0" fontId="5" fillId="0" borderId="30" xfId="0" applyFont="1" applyBorder="1" applyAlignment="1">
      <alignment horizontal="left" vertical="top" wrapText="1"/>
    </xf>
    <xf numFmtId="0" fontId="5" fillId="0" borderId="1" xfId="0" applyFont="1" applyBorder="1" applyAlignment="1">
      <alignment horizontal="left" vertical="top" wrapText="1"/>
    </xf>
    <xf numFmtId="0" fontId="5" fillId="0" borderId="16" xfId="0" applyFont="1" applyBorder="1" applyAlignment="1">
      <alignment horizontal="left" vertical="top" wrapText="1"/>
    </xf>
    <xf numFmtId="0" fontId="5" fillId="3" borderId="2" xfId="0" applyFont="1" applyFill="1" applyBorder="1" applyAlignment="1" applyProtection="1">
      <alignment horizontal="center" vertical="center"/>
      <protection locked="0"/>
    </xf>
    <xf numFmtId="0" fontId="5" fillId="0" borderId="90" xfId="0" applyFont="1" applyBorder="1" applyAlignment="1">
      <alignment horizontal="left" vertical="top" wrapText="1"/>
    </xf>
    <xf numFmtId="0" fontId="5" fillId="0" borderId="27" xfId="0" applyFont="1" applyBorder="1" applyAlignment="1">
      <alignment horizontal="left" vertical="top" wrapText="1"/>
    </xf>
    <xf numFmtId="0" fontId="10" fillId="0" borderId="51" xfId="0" applyFont="1" applyBorder="1" applyAlignment="1">
      <alignment horizontal="center" vertical="center"/>
    </xf>
    <xf numFmtId="0" fontId="10" fillId="0" borderId="83" xfId="0" applyFont="1" applyBorder="1" applyAlignment="1">
      <alignment horizontal="center" vertical="center"/>
    </xf>
    <xf numFmtId="0" fontId="10" fillId="0" borderId="91" xfId="0" applyFont="1" applyBorder="1" applyAlignment="1">
      <alignment horizontal="center" vertical="center"/>
    </xf>
    <xf numFmtId="0" fontId="5" fillId="0" borderId="34" xfId="0" applyFont="1" applyBorder="1" applyAlignment="1">
      <alignment horizontal="left" vertical="top" wrapText="1"/>
    </xf>
    <xf numFmtId="0" fontId="5" fillId="0" borderId="4" xfId="0" applyFont="1" applyBorder="1" applyAlignment="1">
      <alignment horizontal="left" vertical="top" wrapText="1"/>
    </xf>
    <xf numFmtId="0" fontId="5" fillId="0" borderId="20" xfId="0" applyFont="1" applyBorder="1" applyAlignment="1">
      <alignment horizontal="left" vertical="top" wrapText="1"/>
    </xf>
    <xf numFmtId="0" fontId="5" fillId="0" borderId="40" xfId="1" applyFont="1" applyBorder="1" applyAlignment="1">
      <alignment horizontal="center" vertical="center"/>
    </xf>
    <xf numFmtId="0" fontId="5" fillId="0" borderId="38" xfId="1" applyFont="1" applyBorder="1" applyAlignment="1">
      <alignment horizontal="center" vertical="center"/>
    </xf>
    <xf numFmtId="0" fontId="5" fillId="0" borderId="21" xfId="1" applyFont="1" applyBorder="1" applyAlignment="1">
      <alignment horizontal="center" vertical="center"/>
    </xf>
    <xf numFmtId="0" fontId="5" fillId="0" borderId="4" xfId="1" applyFont="1" applyBorder="1" applyAlignment="1">
      <alignment horizontal="center" vertical="center"/>
    </xf>
    <xf numFmtId="0" fontId="5" fillId="0" borderId="30" xfId="0" applyFont="1" applyBorder="1" applyAlignment="1">
      <alignment vertical="top" wrapText="1"/>
    </xf>
    <xf numFmtId="0" fontId="5" fillId="0" borderId="1" xfId="0" applyFont="1" applyBorder="1" applyAlignment="1">
      <alignment vertical="top"/>
    </xf>
    <xf numFmtId="0" fontId="5" fillId="0" borderId="16" xfId="0" applyFont="1" applyBorder="1" applyAlignment="1">
      <alignment vertical="top"/>
    </xf>
    <xf numFmtId="0" fontId="5" fillId="0" borderId="11" xfId="0" applyFont="1" applyBorder="1" applyAlignment="1">
      <alignment vertical="top"/>
    </xf>
    <xf numFmtId="0" fontId="5" fillId="0" borderId="0" xfId="0" applyFont="1" applyAlignment="1">
      <alignment vertical="top"/>
    </xf>
    <xf numFmtId="0" fontId="5" fillId="0" borderId="18" xfId="0" applyFont="1" applyBorder="1" applyAlignment="1">
      <alignment vertical="top"/>
    </xf>
    <xf numFmtId="0" fontId="5" fillId="0" borderId="1" xfId="0" applyFont="1" applyBorder="1" applyAlignment="1">
      <alignment vertical="top" wrapText="1"/>
    </xf>
    <xf numFmtId="0" fontId="5" fillId="0" borderId="16" xfId="0" applyFont="1" applyBorder="1" applyAlignment="1">
      <alignment vertical="top" wrapText="1"/>
    </xf>
    <xf numFmtId="0" fontId="5" fillId="0" borderId="11" xfId="0" applyFont="1" applyBorder="1" applyAlignment="1">
      <alignment vertical="top" wrapText="1"/>
    </xf>
    <xf numFmtId="0" fontId="5" fillId="0" borderId="0" xfId="0" applyFont="1" applyAlignment="1">
      <alignment vertical="top" wrapText="1"/>
    </xf>
    <xf numFmtId="0" fontId="5" fillId="0" borderId="18" xfId="0" applyFont="1" applyBorder="1" applyAlignment="1">
      <alignment vertical="top" wrapText="1"/>
    </xf>
    <xf numFmtId="0" fontId="5" fillId="0" borderId="30" xfId="0" applyFont="1" applyBorder="1" applyAlignment="1">
      <alignment vertical="top"/>
    </xf>
    <xf numFmtId="0" fontId="5" fillId="0" borderId="32" xfId="0" applyFont="1" applyBorder="1" applyAlignment="1">
      <alignment vertical="top"/>
    </xf>
    <xf numFmtId="0" fontId="5" fillId="0" borderId="2" xfId="0" applyFont="1" applyBorder="1" applyAlignment="1">
      <alignment vertical="top"/>
    </xf>
    <xf numFmtId="0" fontId="5" fillId="0" borderId="19" xfId="0" applyFont="1" applyBorder="1" applyAlignment="1">
      <alignment vertical="top"/>
    </xf>
    <xf numFmtId="0" fontId="0" fillId="0" borderId="0" xfId="0" applyAlignment="1">
      <alignment horizontal="left" vertical="top" wrapText="1"/>
    </xf>
    <xf numFmtId="0" fontId="0" fillId="0" borderId="0" xfId="0" applyAlignment="1">
      <alignment horizontal="left" vertical="center" wrapText="1"/>
    </xf>
    <xf numFmtId="0" fontId="4" fillId="0" borderId="0" xfId="5" applyFont="1">
      <alignment vertical="center"/>
    </xf>
    <xf numFmtId="0" fontId="37" fillId="0" borderId="0" xfId="5" applyFont="1">
      <alignment vertical="center"/>
    </xf>
    <xf numFmtId="0" fontId="38" fillId="0" borderId="0" xfId="5" applyFont="1" applyAlignment="1">
      <alignment horizontal="center" vertical="center"/>
    </xf>
    <xf numFmtId="0" fontId="4" fillId="0" borderId="0" xfId="5" quotePrefix="1" applyFont="1" applyAlignment="1">
      <alignment horizontal="center" vertical="center"/>
    </xf>
    <xf numFmtId="0" fontId="31" fillId="0" borderId="0" xfId="5" applyFont="1">
      <alignment vertical="center"/>
    </xf>
    <xf numFmtId="58" fontId="39" fillId="0" borderId="0" xfId="5" applyNumberFormat="1" applyFont="1" applyAlignment="1">
      <alignment horizontal="right" vertical="center"/>
    </xf>
    <xf numFmtId="0" fontId="31" fillId="0" borderId="0" xfId="5" applyFont="1" applyAlignment="1">
      <alignment horizontal="left" vertical="center"/>
    </xf>
    <xf numFmtId="0" fontId="40" fillId="0" borderId="0" xfId="0" applyFont="1">
      <alignment vertical="center"/>
    </xf>
    <xf numFmtId="0" fontId="41" fillId="0" borderId="0" xfId="0" applyFont="1">
      <alignment vertical="center"/>
    </xf>
    <xf numFmtId="0" fontId="4" fillId="0" borderId="0" xfId="0" applyFont="1">
      <alignment vertical="center"/>
    </xf>
    <xf numFmtId="0" fontId="40" fillId="0" borderId="0" xfId="5" applyFont="1">
      <alignment vertical="center"/>
    </xf>
    <xf numFmtId="0" fontId="4" fillId="0" borderId="0" xfId="5" applyFont="1" applyAlignment="1">
      <alignment horizontal="right" vertical="center"/>
    </xf>
    <xf numFmtId="0" fontId="4" fillId="3" borderId="50" xfId="5" applyFont="1" applyFill="1" applyBorder="1" applyAlignment="1" applyProtection="1">
      <alignment horizontal="center" vertical="center"/>
      <protection locked="0"/>
    </xf>
    <xf numFmtId="0" fontId="4" fillId="2" borderId="50" xfId="5" applyFont="1" applyFill="1" applyBorder="1" applyAlignment="1" applyProtection="1">
      <alignment horizontal="center" vertical="center"/>
      <protection locked="0"/>
    </xf>
    <xf numFmtId="0" fontId="4" fillId="0" borderId="0" xfId="5" applyFont="1" applyAlignment="1">
      <alignment vertical="top"/>
    </xf>
    <xf numFmtId="0" fontId="4" fillId="0" borderId="0" xfId="5" applyFont="1" applyAlignment="1">
      <alignment horizontal="right" vertical="top"/>
    </xf>
    <xf numFmtId="0" fontId="43" fillId="0" borderId="0" xfId="4" applyFont="1" applyAlignment="1">
      <alignment vertical="top"/>
    </xf>
    <xf numFmtId="0" fontId="4" fillId="0" borderId="0" xfId="0" applyFont="1" applyAlignment="1">
      <alignment vertical="top" wrapText="1"/>
    </xf>
    <xf numFmtId="0" fontId="4" fillId="0" borderId="0" xfId="0" applyFont="1" applyAlignment="1">
      <alignment horizontal="left" vertical="top" wrapText="1"/>
    </xf>
  </cellXfs>
  <cellStyles count="6">
    <cellStyle name="ハイパーリンク" xfId="4" builtinId="8"/>
    <cellStyle name="標準" xfId="0" builtinId="0"/>
    <cellStyle name="標準 2" xfId="2" xr:uid="{FB06F4F9-0AEE-4502-86A2-4A31E298917B}"/>
    <cellStyle name="標準_（トップランナー基準）戸建_RC造_エコポイント対象住宅証明　設計内容説明書20100215" xfId="3" xr:uid="{C4923621-93EE-4E44-9C06-965515A944DD}"/>
    <cellStyle name="標準_HP住-059-2" xfId="1" xr:uid="{68C55B7C-F307-43F8-AC24-5E0727C2B13F}"/>
    <cellStyle name="標準_コピーHPJ-301" xfId="5" xr:uid="{0603ED82-C241-4255-82BC-7EB0DF18EFB4}"/>
  </cellStyles>
  <dxfs count="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auto="1"/>
      </font>
      <fill>
        <patternFill>
          <bgColor indexed="29"/>
        </patternFill>
      </fill>
    </dxf>
    <dxf>
      <font>
        <condense val="0"/>
        <extend val="0"/>
        <color auto="1"/>
      </font>
      <fill>
        <patternFill>
          <bgColor indexed="29"/>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231085</xdr:colOff>
      <xdr:row>23</xdr:row>
      <xdr:rowOff>152400</xdr:rowOff>
    </xdr:from>
    <xdr:to>
      <xdr:col>10</xdr:col>
      <xdr:colOff>423242</xdr:colOff>
      <xdr:row>24</xdr:row>
      <xdr:rowOff>152400</xdr:rowOff>
    </xdr:to>
    <xdr:pic>
      <xdr:nvPicPr>
        <xdr:cNvPr id="2" name="Picture 2">
          <a:extLst>
            <a:ext uri="{FF2B5EF4-FFF2-40B4-BE49-F238E27FC236}">
              <a16:creationId xmlns:a16="http://schemas.microsoft.com/office/drawing/2014/main" id="{9D1F7A4B-905B-4616-847C-AB2DD62F07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7885" y="8410575"/>
          <a:ext cx="1982857"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ommon2\22_&#25216;&#34899;&#32207;&#25324;&#37096;\100&#25991;&#26360;&#31649;&#29702;&#65288;&#35215;&#31243;&#39006;&#12539;&#24115;&#31080;&#12539;&#12510;&#12491;&#12517;&#12450;&#12523;&#12394;&#12393;&#65289;\3_&#20302;&#28845;&#32032;&#24314;&#31689;&#29289;(&#12525;&#12483;&#12463;&#35299;&#38500;&#65306;teitanso)\HPJ-351_&#35373;&#35336;&#20869;&#23481;&#35500;&#26126;&#26360;&#65308;&#20849;&#21516;&#20303;&#23429;&#29992;&#65310;\HP&#20303;-351-14\LOWCARBON_SEKKEIKYOUDOU_20250401.xlsx" TargetMode="External"/><Relationship Id="rId1" Type="http://schemas.openxmlformats.org/officeDocument/2006/relationships/externalLinkPath" Target="/100&#25991;&#26360;&#31649;&#29702;&#65288;&#35215;&#31243;&#39006;&#12539;&#24115;&#31080;&#12539;&#12510;&#12491;&#12517;&#12450;&#12523;&#12394;&#12393;&#65289;/3_&#20302;&#28845;&#32032;&#24314;&#31689;&#29289;(&#12525;&#12483;&#12463;&#35299;&#38500;&#65306;teitanso)/HPJ-351_&#35373;&#35336;&#20869;&#23481;&#35500;&#26126;&#26360;&#65308;&#20849;&#21516;&#20303;&#23429;&#29992;&#65310;/HP&#20303;-351-14/LOWCARBON_SEKKEIKYOUDOU_2025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要領"/>
      <sheetName val="第１面"/>
      <sheetName val="第２面(共用部)"/>
      <sheetName val="第３面"/>
      <sheetName val="別添①(任意）"/>
      <sheetName val="master"/>
      <sheetName val="別紙mast"/>
      <sheetName val="リスト"/>
      <sheetName val="変更履歴"/>
    </sheetNames>
    <sheetDataSet>
      <sheetData sheetId="0"/>
      <sheetData sheetId="1" refreshError="1"/>
      <sheetData sheetId="2" refreshError="1"/>
      <sheetData sheetId="3" refreshError="1"/>
      <sheetData sheetId="4" refreshError="1"/>
      <sheetData sheetId="5">
        <row r="6">
          <cell r="R6" t="str">
            <v>共同住宅等の計算結果集計プログラム計算結果による</v>
          </cell>
        </row>
        <row r="7">
          <cell r="L7">
            <v>1</v>
          </cell>
        </row>
        <row r="8">
          <cell r="L8">
            <v>2</v>
          </cell>
        </row>
        <row r="9">
          <cell r="L9">
            <v>3</v>
          </cell>
        </row>
        <row r="10">
          <cell r="L10">
            <v>4</v>
          </cell>
        </row>
        <row r="11">
          <cell r="L11">
            <v>5</v>
          </cell>
        </row>
        <row r="12">
          <cell r="L12">
            <v>6</v>
          </cell>
        </row>
        <row r="13">
          <cell r="L13">
            <v>7</v>
          </cell>
        </row>
        <row r="14">
          <cell r="L14">
            <v>8</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BDA1-3598-4B5D-8E3B-132892163D93}">
  <sheetPr>
    <tabColor indexed="42"/>
  </sheetPr>
  <dimension ref="B2:L92"/>
  <sheetViews>
    <sheetView showGridLines="0" tabSelected="1" view="pageBreakPreview" zoomScale="115" zoomScaleNormal="100" zoomScaleSheetLayoutView="115" zoomScalePageLayoutView="115" workbookViewId="0">
      <selection activeCell="G10" sqref="G10"/>
    </sheetView>
  </sheetViews>
  <sheetFormatPr defaultColWidth="8" defaultRowHeight="14.25"/>
  <cols>
    <col min="1" max="1" width="4.125" style="513" customWidth="1"/>
    <col min="2" max="2" width="2.875" style="513" customWidth="1"/>
    <col min="3" max="3" width="4.125" style="513" customWidth="1"/>
    <col min="4" max="5" width="9" style="513" customWidth="1"/>
    <col min="6" max="9" width="11.625" style="513" customWidth="1"/>
    <col min="10" max="10" width="11.875" style="513" customWidth="1"/>
    <col min="11" max="11" width="8.125" style="513" customWidth="1"/>
    <col min="12" max="12" width="9" style="513" customWidth="1"/>
    <col min="13" max="16384" width="8" style="513"/>
  </cols>
  <sheetData>
    <row r="2" spans="2:12" ht="27" customHeight="1">
      <c r="D2" s="514"/>
      <c r="E2" s="514"/>
      <c r="F2" s="514"/>
      <c r="G2" s="514"/>
      <c r="H2" s="514"/>
      <c r="K2" s="515"/>
      <c r="L2" s="515"/>
    </row>
    <row r="3" spans="2:12" ht="7.5" customHeight="1">
      <c r="C3" s="516"/>
      <c r="K3" s="514"/>
      <c r="L3" s="514"/>
    </row>
    <row r="4" spans="2:12" s="517" customFormat="1" ht="20.100000000000001" customHeight="1">
      <c r="B4" s="514" t="s">
        <v>311</v>
      </c>
      <c r="I4" s="518"/>
      <c r="J4" s="518"/>
      <c r="K4" s="518"/>
      <c r="L4" s="518"/>
    </row>
    <row r="5" spans="2:12" ht="20.100000000000001" customHeight="1">
      <c r="C5" s="519"/>
    </row>
    <row r="6" spans="2:12" s="522" customFormat="1" ht="20.100000000000001" customHeight="1">
      <c r="B6" s="267"/>
      <c r="C6" s="520" t="s">
        <v>312</v>
      </c>
      <c r="D6" s="521"/>
      <c r="E6" s="521"/>
      <c r="F6" s="267"/>
      <c r="G6" s="267"/>
      <c r="H6" s="267"/>
      <c r="I6" s="267"/>
      <c r="J6" s="267"/>
      <c r="K6" s="267"/>
      <c r="L6" s="267"/>
    </row>
    <row r="7" spans="2:12" s="522" customFormat="1" ht="20.100000000000001" customHeight="1">
      <c r="C7" s="513" t="s">
        <v>327</v>
      </c>
      <c r="D7" s="513"/>
      <c r="E7" s="513"/>
      <c r="F7" s="513"/>
      <c r="G7" s="513"/>
      <c r="H7" s="513"/>
      <c r="I7" s="513"/>
      <c r="J7" s="513"/>
      <c r="K7" s="513"/>
      <c r="L7" s="513"/>
    </row>
    <row r="8" spans="2:12" ht="13.5" customHeight="1"/>
    <row r="9" spans="2:12" ht="29.25" customHeight="1">
      <c r="C9" s="523" t="s">
        <v>313</v>
      </c>
      <c r="D9" s="517"/>
      <c r="E9" s="517"/>
      <c r="F9" s="517"/>
      <c r="G9" s="517"/>
      <c r="H9" s="517"/>
      <c r="I9" s="517"/>
      <c r="J9" s="517"/>
      <c r="K9" s="517"/>
      <c r="L9" s="517"/>
    </row>
    <row r="10" spans="2:12" ht="20.100000000000001" customHeight="1">
      <c r="C10" s="517" t="s">
        <v>314</v>
      </c>
      <c r="D10" s="517"/>
      <c r="E10" s="517"/>
      <c r="F10" s="517"/>
      <c r="G10" s="517"/>
      <c r="H10" s="517"/>
      <c r="I10" s="517"/>
      <c r="J10" s="517"/>
      <c r="K10" s="517"/>
      <c r="L10" s="517"/>
    </row>
    <row r="11" spans="2:12" ht="20.100000000000001" customHeight="1">
      <c r="C11" s="524" t="s">
        <v>315</v>
      </c>
      <c r="D11" s="525" t="s">
        <v>316</v>
      </c>
      <c r="E11" s="513" t="s">
        <v>317</v>
      </c>
    </row>
    <row r="12" spans="2:12" ht="20.100000000000001" customHeight="1">
      <c r="C12" s="524" t="s">
        <v>315</v>
      </c>
      <c r="D12" s="526" t="s">
        <v>318</v>
      </c>
      <c r="E12" s="513" t="s">
        <v>319</v>
      </c>
    </row>
    <row r="13" spans="2:12" s="517" customFormat="1" ht="20.100000000000001" customHeight="1">
      <c r="C13" s="524" t="s">
        <v>315</v>
      </c>
      <c r="D13" s="513" t="s">
        <v>320</v>
      </c>
      <c r="E13" s="513"/>
      <c r="F13" s="513"/>
      <c r="G13" s="513"/>
      <c r="H13" s="513"/>
      <c r="I13" s="513"/>
      <c r="J13" s="513"/>
      <c r="K13" s="513"/>
      <c r="L13" s="513"/>
    </row>
    <row r="14" spans="2:12" s="517" customFormat="1" ht="20.100000000000001" customHeight="1">
      <c r="C14" s="524" t="s">
        <v>315</v>
      </c>
      <c r="D14" s="513" t="s">
        <v>321</v>
      </c>
      <c r="E14" s="513"/>
      <c r="F14" s="513"/>
      <c r="G14" s="513"/>
      <c r="H14" s="513"/>
      <c r="I14" s="513"/>
      <c r="J14" s="513"/>
      <c r="K14" s="513"/>
      <c r="L14" s="513"/>
    </row>
    <row r="15" spans="2:12" ht="18.75" customHeight="1">
      <c r="C15" s="524" t="s">
        <v>315</v>
      </c>
      <c r="D15" s="513" t="s">
        <v>322</v>
      </c>
    </row>
    <row r="16" spans="2:12" s="517" customFormat="1" ht="20.100000000000001" customHeight="1">
      <c r="C16" s="524"/>
      <c r="D16" s="513"/>
      <c r="E16" s="513"/>
      <c r="F16" s="513"/>
      <c r="G16" s="513"/>
      <c r="H16" s="513"/>
      <c r="I16" s="513"/>
      <c r="J16" s="513"/>
      <c r="K16" s="513"/>
      <c r="L16" s="513"/>
    </row>
    <row r="17" spans="3:12" ht="29.25" customHeight="1">
      <c r="C17" s="523" t="s">
        <v>323</v>
      </c>
      <c r="D17" s="517"/>
      <c r="E17" s="517"/>
      <c r="F17" s="517"/>
      <c r="G17" s="517"/>
      <c r="H17" s="517"/>
      <c r="I17" s="517"/>
      <c r="J17" s="517"/>
      <c r="K17" s="517"/>
      <c r="L17" s="517"/>
    </row>
    <row r="18" spans="3:12" ht="20.25" customHeight="1">
      <c r="D18" s="513" t="s">
        <v>328</v>
      </c>
    </row>
    <row r="19" spans="3:12" s="527" customFormat="1" ht="19.5" customHeight="1">
      <c r="C19" s="528"/>
      <c r="D19" s="529"/>
    </row>
    <row r="20" spans="3:12" s="522" customFormat="1" ht="20.100000000000001" customHeight="1">
      <c r="C20" s="523" t="s">
        <v>324</v>
      </c>
      <c r="D20" s="521"/>
      <c r="E20" s="530"/>
      <c r="F20" s="530"/>
      <c r="G20" s="530"/>
      <c r="H20" s="530"/>
      <c r="I20" s="530"/>
      <c r="J20" s="530"/>
      <c r="K20" s="530"/>
      <c r="L20" s="530"/>
    </row>
    <row r="21" spans="3:12" s="522" customFormat="1" ht="33.950000000000003" customHeight="1">
      <c r="C21" s="531" t="s">
        <v>325</v>
      </c>
      <c r="D21" s="531"/>
      <c r="E21" s="531"/>
      <c r="F21" s="531"/>
      <c r="G21" s="531"/>
      <c r="H21" s="531"/>
      <c r="I21" s="531"/>
      <c r="J21" s="531"/>
      <c r="K21" s="531"/>
      <c r="L21" s="531"/>
    </row>
    <row r="22" spans="3:12" s="522" customFormat="1" ht="33.950000000000003" customHeight="1">
      <c r="C22" s="531" t="s">
        <v>326</v>
      </c>
      <c r="D22" s="531"/>
      <c r="E22" s="531"/>
      <c r="F22" s="531"/>
      <c r="G22" s="531"/>
      <c r="H22" s="531"/>
      <c r="I22" s="531"/>
      <c r="J22" s="531"/>
      <c r="K22" s="531"/>
      <c r="L22" s="531"/>
    </row>
    <row r="23" spans="3:12" ht="20.100000000000001" customHeight="1">
      <c r="C23" s="524"/>
    </row>
    <row r="24" spans="3:12" ht="20.100000000000001" customHeight="1">
      <c r="L24" s="524"/>
    </row>
    <row r="25" spans="3:12" ht="20.100000000000001" customHeight="1"/>
    <row r="26" spans="3:12" ht="20.100000000000001" customHeight="1"/>
    <row r="27" spans="3:12" ht="20.100000000000001" customHeight="1"/>
    <row r="28" spans="3:12" ht="20.100000000000001" customHeight="1"/>
    <row r="29" spans="3:12" ht="20.100000000000001" customHeight="1"/>
    <row r="30" spans="3:12" ht="20.100000000000001" customHeight="1"/>
    <row r="31" spans="3:12" ht="20.100000000000001" customHeight="1"/>
    <row r="32" spans="3: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sheetProtection algorithmName="SHA-512" hashValue="b4m02xwRRBFT5OZRyzcQB3CTzPRGQbdG/Jcc2tfUHEfiowR9EOW0B3jCmYv5/nJRyuvDIVmZwkWE4LQW130W/A==" saltValue="rtGaSKDStk/FI9BPjUkbzw==" spinCount="100000" sheet="1" selectLockedCells="1" selectUnlockedCells="1"/>
  <mergeCells count="3">
    <mergeCell ref="C21:L21"/>
    <mergeCell ref="C22:L22"/>
    <mergeCell ref="I4:L4"/>
  </mergeCells>
  <phoneticPr fontId="1"/>
  <dataValidations disablePrompts="1" count="1">
    <dataValidation type="list" allowBlank="1" showInputMessage="1" showErrorMessage="1" sqref="D12" xr:uid="{7A6DB33A-7403-480F-9D12-B3FCC0C52360}">
      <formula1>",,青色ｾﾙ,青色ｾﾙ,青色ｾﾙ"</formula1>
    </dataValidation>
  </dataValidations>
  <printOptions horizontalCentered="1"/>
  <pageMargins left="0.47244094488188981" right="0.39370078740157483" top="0.31496062992125984" bottom="0.39370078740157483" header="0.19685039370078741" footer="0.19685039370078741"/>
  <pageSetup paperSize="9" fitToHeight="5" orientation="portrait" r:id="rId1"/>
  <headerFooter scaleWithDoc="0">
    <oddFooter>&amp;L&amp;9ＨＰJ-351-14　(Ver.20250401）&amp;R&amp;9Copyright 2013-2025 Houseplus Corporation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I63"/>
  <sheetViews>
    <sheetView showGridLines="0" view="pageBreakPreview" zoomScale="115" zoomScaleNormal="130" zoomScaleSheetLayoutView="115" workbookViewId="0">
      <selection activeCell="G3" sqref="G3:AI3"/>
    </sheetView>
  </sheetViews>
  <sheetFormatPr defaultColWidth="2.875" defaultRowHeight="17.25" customHeight="1"/>
  <cols>
    <col min="1" max="1" width="1.625" style="1" customWidth="1"/>
    <col min="2" max="2" width="2.875" style="1"/>
    <col min="3" max="3" width="2.875" style="1" customWidth="1"/>
    <col min="4" max="4" width="2.875" style="1"/>
    <col min="5" max="7" width="2.875" style="1" customWidth="1"/>
    <col min="8" max="13" width="2.875" style="1"/>
    <col min="14" max="14" width="2.875" style="1" customWidth="1"/>
    <col min="15" max="16384" width="2.875" style="1"/>
  </cols>
  <sheetData>
    <row r="1" spans="2:35" ht="10.5" customHeight="1"/>
    <row r="2" spans="2:35" ht="17.25" customHeight="1" thickBot="1">
      <c r="B2" s="146" t="s">
        <v>60</v>
      </c>
      <c r="C2" s="147"/>
      <c r="D2" s="147"/>
      <c r="E2" s="147"/>
      <c r="F2" s="147"/>
      <c r="G2" s="147"/>
      <c r="H2" s="147"/>
      <c r="I2" s="147"/>
      <c r="J2" s="147"/>
      <c r="K2" s="147"/>
      <c r="L2" s="147"/>
      <c r="M2" s="147"/>
      <c r="N2" s="147"/>
      <c r="O2" s="147"/>
      <c r="P2" s="147"/>
      <c r="Q2" s="147"/>
      <c r="R2" s="147"/>
      <c r="S2" s="147"/>
      <c r="T2" s="147"/>
      <c r="U2" s="147"/>
      <c r="V2" s="147"/>
      <c r="W2" s="147"/>
      <c r="X2" s="147"/>
      <c r="Z2" s="147"/>
      <c r="AA2" s="148" t="s">
        <v>54</v>
      </c>
      <c r="AB2" s="147"/>
      <c r="AC2" s="147"/>
      <c r="AD2" s="147"/>
      <c r="AE2" s="147"/>
      <c r="AF2" s="147"/>
      <c r="AG2" s="147"/>
      <c r="AH2" s="147"/>
      <c r="AI2" s="149"/>
    </row>
    <row r="3" spans="2:35" s="17" customFormat="1" ht="20.100000000000001" customHeight="1">
      <c r="B3" s="390" t="s">
        <v>89</v>
      </c>
      <c r="C3" s="391"/>
      <c r="D3" s="391"/>
      <c r="E3" s="391"/>
      <c r="F3" s="392"/>
      <c r="G3" s="393"/>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5"/>
    </row>
    <row r="4" spans="2:35" s="17" customFormat="1" ht="19.5" customHeight="1" thickBot="1">
      <c r="B4" s="396" t="s">
        <v>90</v>
      </c>
      <c r="C4" s="397"/>
      <c r="D4" s="397"/>
      <c r="E4" s="397"/>
      <c r="F4" s="398"/>
      <c r="G4" s="399"/>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1"/>
    </row>
    <row r="5" spans="2:35" s="17" customFormat="1" ht="7.5" customHeight="1" thickBot="1">
      <c r="B5" s="238"/>
      <c r="C5" s="238"/>
      <c r="D5" s="238"/>
      <c r="E5" s="238"/>
      <c r="F5" s="238"/>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row>
    <row r="6" spans="2:35" ht="15.95" customHeight="1">
      <c r="B6" s="402" t="s">
        <v>59</v>
      </c>
      <c r="C6" s="403"/>
      <c r="D6" s="403"/>
      <c r="E6" s="403"/>
      <c r="F6" s="404"/>
      <c r="G6" s="411" t="s">
        <v>30</v>
      </c>
      <c r="H6" s="403"/>
      <c r="I6" s="403"/>
      <c r="J6" s="403"/>
      <c r="K6" s="403"/>
      <c r="L6" s="303" t="s">
        <v>6</v>
      </c>
      <c r="M6" s="304" t="s">
        <v>147</v>
      </c>
      <c r="N6" s="304"/>
      <c r="O6" s="304"/>
      <c r="P6" s="304"/>
      <c r="Q6" s="304"/>
      <c r="R6" s="304"/>
      <c r="S6" s="304"/>
      <c r="T6" s="304"/>
      <c r="U6" s="304"/>
      <c r="V6" s="304"/>
      <c r="W6" s="304"/>
      <c r="X6" s="304"/>
      <c r="Y6" s="304"/>
      <c r="Z6" s="304"/>
      <c r="AA6" s="304"/>
      <c r="AB6" s="304"/>
      <c r="AC6" s="304"/>
      <c r="AD6" s="304"/>
      <c r="AE6" s="4"/>
      <c r="AF6" s="4"/>
      <c r="AG6" s="4"/>
      <c r="AH6" s="4"/>
      <c r="AI6" s="6"/>
    </row>
    <row r="7" spans="2:35" ht="15.95" customHeight="1">
      <c r="B7" s="405"/>
      <c r="C7" s="406"/>
      <c r="D7" s="406"/>
      <c r="E7" s="406"/>
      <c r="F7" s="407"/>
      <c r="G7" s="412"/>
      <c r="H7" s="406"/>
      <c r="I7" s="406"/>
      <c r="J7" s="406"/>
      <c r="K7" s="406"/>
      <c r="L7" s="305" t="s">
        <v>6</v>
      </c>
      <c r="M7" s="306" t="s">
        <v>28</v>
      </c>
      <c r="N7" s="306"/>
      <c r="O7" s="306"/>
      <c r="P7" s="306"/>
      <c r="Q7" s="306"/>
      <c r="R7" s="306"/>
      <c r="S7" s="306"/>
      <c r="T7" s="306"/>
      <c r="U7" s="306"/>
      <c r="V7" s="306"/>
      <c r="W7" s="306"/>
      <c r="X7" s="306"/>
      <c r="Y7" s="306"/>
      <c r="Z7" s="306"/>
      <c r="AA7" s="306"/>
      <c r="AB7" s="306"/>
      <c r="AC7" s="306"/>
      <c r="AD7" s="306"/>
      <c r="AI7" s="14"/>
    </row>
    <row r="8" spans="2:35" ht="15.95" customHeight="1">
      <c r="B8" s="405"/>
      <c r="C8" s="406"/>
      <c r="D8" s="406"/>
      <c r="E8" s="406"/>
      <c r="F8" s="407"/>
      <c r="G8" s="413"/>
      <c r="H8" s="414"/>
      <c r="I8" s="414"/>
      <c r="J8" s="414"/>
      <c r="K8" s="414"/>
      <c r="L8" s="307" t="s">
        <v>6</v>
      </c>
      <c r="M8" s="308" t="s">
        <v>29</v>
      </c>
      <c r="N8" s="308"/>
      <c r="O8" s="308"/>
      <c r="P8" s="308"/>
      <c r="Q8" s="308"/>
      <c r="R8" s="308"/>
      <c r="S8" s="308"/>
      <c r="T8" s="308"/>
      <c r="U8" s="308"/>
      <c r="V8" s="308"/>
      <c r="W8" s="308"/>
      <c r="X8" s="308"/>
      <c r="Y8" s="308"/>
      <c r="Z8" s="308"/>
      <c r="AA8" s="316"/>
      <c r="AB8" s="308"/>
      <c r="AC8" s="308"/>
      <c r="AD8" s="308"/>
      <c r="AE8" s="8"/>
      <c r="AF8" s="8"/>
      <c r="AG8" s="8"/>
      <c r="AH8" s="8"/>
      <c r="AI8" s="10"/>
    </row>
    <row r="9" spans="2:35" ht="15.95" customHeight="1">
      <c r="B9" s="405"/>
      <c r="C9" s="406"/>
      <c r="D9" s="406"/>
      <c r="E9" s="406"/>
      <c r="F9" s="407"/>
      <c r="G9" s="415" t="s">
        <v>31</v>
      </c>
      <c r="H9" s="416"/>
      <c r="I9" s="416"/>
      <c r="J9" s="416"/>
      <c r="K9" s="416"/>
      <c r="L9" s="309" t="s">
        <v>6</v>
      </c>
      <c r="M9" s="310" t="s">
        <v>61</v>
      </c>
      <c r="N9" s="308"/>
      <c r="O9" s="308"/>
      <c r="P9" s="308"/>
      <c r="Q9" s="308"/>
      <c r="R9" s="310"/>
      <c r="S9" s="310"/>
      <c r="T9" s="310"/>
      <c r="U9" s="310"/>
      <c r="V9" s="310"/>
      <c r="W9" s="310"/>
      <c r="X9" s="310"/>
      <c r="Y9" s="310"/>
      <c r="Z9" s="310"/>
      <c r="AA9" s="310"/>
      <c r="AB9" s="310"/>
      <c r="AC9" s="310"/>
      <c r="AD9" s="310"/>
      <c r="AE9" s="9"/>
      <c r="AF9" s="9"/>
      <c r="AG9" s="9"/>
      <c r="AH9" s="9"/>
      <c r="AI9" s="11"/>
    </row>
    <row r="10" spans="2:35" ht="15.95" customHeight="1" thickBot="1">
      <c r="B10" s="408"/>
      <c r="C10" s="409"/>
      <c r="D10" s="409"/>
      <c r="E10" s="409"/>
      <c r="F10" s="410"/>
      <c r="G10" s="417" t="s">
        <v>32</v>
      </c>
      <c r="H10" s="418"/>
      <c r="I10" s="418"/>
      <c r="J10" s="418"/>
      <c r="K10" s="418"/>
      <c r="L10" s="311" t="s">
        <v>6</v>
      </c>
      <c r="M10" s="312" t="s">
        <v>33</v>
      </c>
      <c r="N10" s="312"/>
      <c r="O10" s="312"/>
      <c r="P10" s="312"/>
      <c r="Q10" s="312"/>
      <c r="R10" s="312"/>
      <c r="S10" s="312"/>
      <c r="T10" s="312"/>
      <c r="U10" s="312"/>
      <c r="V10" s="312"/>
      <c r="W10" s="312"/>
      <c r="X10" s="312"/>
      <c r="Y10" s="312"/>
      <c r="Z10" s="312"/>
      <c r="AA10" s="312"/>
      <c r="AB10" s="312"/>
      <c r="AC10" s="312"/>
      <c r="AD10" s="312"/>
      <c r="AE10" s="5"/>
      <c r="AF10" s="5"/>
      <c r="AG10" s="5"/>
      <c r="AH10" s="5"/>
      <c r="AI10" s="7"/>
    </row>
    <row r="11" spans="2:35" s="17" customFormat="1" ht="7.5" customHeight="1" thickBot="1">
      <c r="B11" s="238"/>
      <c r="C11" s="238"/>
      <c r="D11" s="238"/>
      <c r="E11" s="238"/>
      <c r="F11" s="238"/>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row>
    <row r="12" spans="2:35" ht="13.5" customHeight="1">
      <c r="B12" s="381" t="s">
        <v>2</v>
      </c>
      <c r="C12" s="382"/>
      <c r="D12" s="382"/>
      <c r="E12" s="385" t="s">
        <v>5</v>
      </c>
      <c r="F12" s="382"/>
      <c r="G12" s="386"/>
      <c r="H12" s="387"/>
      <c r="I12" s="347" t="s">
        <v>0</v>
      </c>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9"/>
      <c r="AH12" s="318" t="s">
        <v>92</v>
      </c>
      <c r="AI12" s="319"/>
    </row>
    <row r="13" spans="2:35" ht="15" customHeight="1" thickBot="1">
      <c r="B13" s="383"/>
      <c r="C13" s="384"/>
      <c r="D13" s="384"/>
      <c r="E13" s="384"/>
      <c r="F13" s="384"/>
      <c r="G13" s="388"/>
      <c r="H13" s="389"/>
      <c r="I13" s="344"/>
      <c r="J13" s="345"/>
      <c r="K13" s="345"/>
      <c r="L13" s="345"/>
      <c r="M13" s="345"/>
      <c r="N13" s="345"/>
      <c r="O13" s="345"/>
      <c r="P13" s="345"/>
      <c r="Q13" s="345"/>
      <c r="R13" s="345"/>
      <c r="S13" s="345"/>
      <c r="T13" s="345"/>
      <c r="U13" s="345"/>
      <c r="V13" s="345"/>
      <c r="W13" s="345"/>
      <c r="X13" s="345"/>
      <c r="Y13" s="345"/>
      <c r="Z13" s="345"/>
      <c r="AA13" s="345"/>
      <c r="AB13" s="345"/>
      <c r="AC13" s="346"/>
      <c r="AD13" s="345" t="s">
        <v>1</v>
      </c>
      <c r="AE13" s="345"/>
      <c r="AF13" s="345"/>
      <c r="AG13" s="380"/>
      <c r="AH13" s="320"/>
      <c r="AI13" s="321"/>
    </row>
    <row r="14" spans="2:35" ht="15" customHeight="1">
      <c r="B14" s="327" t="s">
        <v>161</v>
      </c>
      <c r="C14" s="328"/>
      <c r="D14" s="329"/>
      <c r="E14" s="333" t="s">
        <v>45</v>
      </c>
      <c r="F14" s="334"/>
      <c r="G14" s="224" t="s">
        <v>159</v>
      </c>
      <c r="H14" s="150"/>
      <c r="I14" s="151"/>
      <c r="J14" s="152"/>
      <c r="K14" s="152"/>
      <c r="L14" s="152"/>
      <c r="M14" s="152"/>
      <c r="N14" s="152"/>
      <c r="O14" s="152"/>
      <c r="P14" s="152"/>
      <c r="Q14" s="152"/>
      <c r="R14" s="152"/>
      <c r="S14" s="152"/>
      <c r="T14" s="152"/>
      <c r="U14" s="152"/>
      <c r="V14" s="152"/>
      <c r="W14" s="152"/>
      <c r="X14" s="152"/>
      <c r="Y14" s="152"/>
      <c r="Z14" s="152"/>
      <c r="AA14" s="152"/>
      <c r="AB14" s="147"/>
      <c r="AC14" s="153"/>
      <c r="AD14" s="152"/>
      <c r="AE14" s="152"/>
      <c r="AF14" s="152"/>
      <c r="AG14" s="154"/>
      <c r="AH14" s="155"/>
      <c r="AI14" s="156"/>
    </row>
    <row r="15" spans="2:35" ht="15" customHeight="1">
      <c r="B15" s="330"/>
      <c r="C15" s="331"/>
      <c r="D15" s="332"/>
      <c r="E15" s="350" t="s">
        <v>148</v>
      </c>
      <c r="F15" s="351"/>
      <c r="G15" s="352"/>
      <c r="H15" s="157" t="str">
        <f>IF(L8="□","□","■")</f>
        <v>□</v>
      </c>
      <c r="I15" s="207" t="s">
        <v>151</v>
      </c>
      <c r="J15" s="170"/>
      <c r="K15" s="170"/>
      <c r="O15" s="170"/>
      <c r="P15" s="170"/>
      <c r="Q15" s="170"/>
      <c r="R15" s="170"/>
      <c r="S15" s="170"/>
      <c r="T15" s="147"/>
      <c r="U15" s="170"/>
      <c r="V15" s="170"/>
      <c r="W15" s="170"/>
      <c r="X15" s="147"/>
      <c r="Y15" s="170"/>
      <c r="Z15" s="170"/>
      <c r="AA15" s="170"/>
      <c r="AB15" s="170"/>
      <c r="AC15" s="171"/>
      <c r="AD15" s="160" t="s">
        <v>6</v>
      </c>
      <c r="AE15" s="161" t="s">
        <v>50</v>
      </c>
      <c r="AF15" s="161"/>
      <c r="AG15" s="162"/>
      <c r="AH15" s="235"/>
      <c r="AI15" s="163"/>
    </row>
    <row r="16" spans="2:35" ht="15" customHeight="1">
      <c r="B16" s="330"/>
      <c r="C16" s="331"/>
      <c r="D16" s="332"/>
      <c r="E16" s="353"/>
      <c r="F16" s="354"/>
      <c r="G16" s="355"/>
      <c r="H16" s="164"/>
      <c r="I16" s="338" t="s">
        <v>150</v>
      </c>
      <c r="J16" s="339"/>
      <c r="K16" s="339"/>
      <c r="L16" s="339"/>
      <c r="M16" s="339"/>
      <c r="N16" s="339"/>
      <c r="O16" s="339"/>
      <c r="P16" s="339"/>
      <c r="Q16" s="339"/>
      <c r="R16" s="339"/>
      <c r="S16" s="339"/>
      <c r="T16" s="339"/>
      <c r="U16" s="339"/>
      <c r="V16" s="339"/>
      <c r="W16" s="339"/>
      <c r="X16" s="339"/>
      <c r="Y16" s="339"/>
      <c r="Z16" s="339"/>
      <c r="AA16" s="339"/>
      <c r="AB16" s="339"/>
      <c r="AC16" s="340"/>
      <c r="AD16" s="182" t="s">
        <v>6</v>
      </c>
      <c r="AE16" s="217" t="s">
        <v>26</v>
      </c>
      <c r="AF16" s="209"/>
      <c r="AG16" s="166"/>
      <c r="AH16" s="235"/>
      <c r="AI16" s="163"/>
    </row>
    <row r="17" spans="2:35" ht="15" customHeight="1">
      <c r="B17" s="324" t="str">
        <f>IF(L8="■","選択","")</f>
        <v/>
      </c>
      <c r="C17" s="325"/>
      <c r="D17" s="326"/>
      <c r="E17" s="353"/>
      <c r="F17" s="354"/>
      <c r="G17" s="355"/>
      <c r="H17" s="164"/>
      <c r="I17" s="338"/>
      <c r="J17" s="339"/>
      <c r="K17" s="339"/>
      <c r="L17" s="339"/>
      <c r="M17" s="339"/>
      <c r="N17" s="339"/>
      <c r="O17" s="339"/>
      <c r="P17" s="339"/>
      <c r="Q17" s="339"/>
      <c r="R17" s="339"/>
      <c r="S17" s="339"/>
      <c r="T17" s="339"/>
      <c r="U17" s="339"/>
      <c r="V17" s="339"/>
      <c r="W17" s="339"/>
      <c r="X17" s="339"/>
      <c r="Y17" s="339"/>
      <c r="Z17" s="339"/>
      <c r="AA17" s="339"/>
      <c r="AB17" s="339"/>
      <c r="AC17" s="340"/>
      <c r="AD17" s="182" t="s">
        <v>6</v>
      </c>
      <c r="AE17" s="217" t="s">
        <v>27</v>
      </c>
      <c r="AF17" s="209"/>
      <c r="AG17" s="166"/>
      <c r="AH17" s="235"/>
      <c r="AI17" s="163"/>
    </row>
    <row r="18" spans="2:35" ht="15" customHeight="1">
      <c r="B18" s="218"/>
      <c r="C18" s="236"/>
      <c r="D18" s="219"/>
      <c r="E18" s="353"/>
      <c r="F18" s="354"/>
      <c r="G18" s="355"/>
      <c r="H18" s="164"/>
      <c r="I18" s="338"/>
      <c r="J18" s="339"/>
      <c r="K18" s="339"/>
      <c r="L18" s="339"/>
      <c r="M18" s="339"/>
      <c r="N18" s="339"/>
      <c r="O18" s="339"/>
      <c r="P18" s="339"/>
      <c r="Q18" s="339"/>
      <c r="R18" s="339"/>
      <c r="S18" s="339"/>
      <c r="T18" s="339"/>
      <c r="U18" s="339"/>
      <c r="V18" s="339"/>
      <c r="W18" s="339"/>
      <c r="X18" s="339"/>
      <c r="Y18" s="339"/>
      <c r="Z18" s="339"/>
      <c r="AA18" s="339"/>
      <c r="AB18" s="339"/>
      <c r="AC18" s="340"/>
      <c r="AD18" s="182"/>
      <c r="AE18" s="217"/>
      <c r="AF18" s="209"/>
      <c r="AG18" s="166"/>
      <c r="AH18" s="235"/>
      <c r="AI18" s="163"/>
    </row>
    <row r="19" spans="2:35" ht="15" customHeight="1">
      <c r="B19" s="218"/>
      <c r="C19" s="236"/>
      <c r="D19" s="219"/>
      <c r="E19" s="350" t="s">
        <v>160</v>
      </c>
      <c r="F19" s="351"/>
      <c r="G19" s="352"/>
      <c r="H19" s="232" t="s">
        <v>8</v>
      </c>
      <c r="I19" s="356" t="s">
        <v>152</v>
      </c>
      <c r="J19" s="357"/>
      <c r="K19" s="357"/>
      <c r="L19" s="357"/>
      <c r="M19" s="357"/>
      <c r="N19" s="357"/>
      <c r="O19" s="357"/>
      <c r="P19" s="357"/>
      <c r="Q19" s="357"/>
      <c r="R19" s="357"/>
      <c r="S19" s="357"/>
      <c r="T19" s="357"/>
      <c r="U19" s="357"/>
      <c r="V19" s="357"/>
      <c r="W19" s="357"/>
      <c r="X19" s="357"/>
      <c r="Y19" s="158"/>
      <c r="Z19" s="158"/>
      <c r="AA19" s="158"/>
      <c r="AB19" s="170"/>
      <c r="AC19" s="159"/>
      <c r="AD19" s="160" t="s">
        <v>6</v>
      </c>
      <c r="AE19" s="161" t="s">
        <v>50</v>
      </c>
      <c r="AF19" s="161"/>
      <c r="AG19" s="162"/>
      <c r="AH19" s="235"/>
      <c r="AI19" s="163"/>
    </row>
    <row r="20" spans="2:35" ht="14.25" customHeight="1">
      <c r="B20" s="218"/>
      <c r="C20" s="236"/>
      <c r="D20" s="219"/>
      <c r="E20" s="353"/>
      <c r="F20" s="354"/>
      <c r="G20" s="355"/>
      <c r="H20" s="233"/>
      <c r="I20" s="213"/>
      <c r="J20" s="225" t="s">
        <v>6</v>
      </c>
      <c r="K20" s="211" t="s">
        <v>156</v>
      </c>
      <c r="L20" s="211"/>
      <c r="M20" s="211"/>
      <c r="N20" s="226"/>
      <c r="O20" s="211"/>
      <c r="P20" s="211"/>
      <c r="Q20" s="211"/>
      <c r="R20" s="15"/>
      <c r="S20" s="15"/>
      <c r="T20" s="211"/>
      <c r="U20" s="226"/>
      <c r="V20" s="211"/>
      <c r="W20" s="211"/>
      <c r="X20" s="211"/>
      <c r="Y20" s="211"/>
      <c r="Z20" s="211"/>
      <c r="AA20" s="211"/>
      <c r="AB20" s="211"/>
      <c r="AC20" s="212"/>
      <c r="AD20" s="182" t="s">
        <v>6</v>
      </c>
      <c r="AE20" s="217" t="s">
        <v>26</v>
      </c>
      <c r="AF20" s="209"/>
      <c r="AG20" s="166"/>
      <c r="AH20" s="235"/>
      <c r="AI20" s="163"/>
    </row>
    <row r="21" spans="2:35" ht="14.25" customHeight="1">
      <c r="B21" s="218"/>
      <c r="C21" s="236"/>
      <c r="D21" s="219"/>
      <c r="E21" s="353"/>
      <c r="F21" s="354"/>
      <c r="G21" s="355"/>
      <c r="H21" s="233"/>
      <c r="I21" s="213"/>
      <c r="J21" s="181" t="s">
        <v>6</v>
      </c>
      <c r="K21" s="147" t="s">
        <v>157</v>
      </c>
      <c r="L21" s="147"/>
      <c r="M21" s="147"/>
      <c r="N21" s="203"/>
      <c r="O21" s="147"/>
      <c r="P21" s="147"/>
      <c r="Q21" s="147"/>
      <c r="T21" s="147"/>
      <c r="U21" s="203"/>
      <c r="V21" s="147"/>
      <c r="W21" s="147"/>
      <c r="X21" s="147"/>
      <c r="Y21" s="147"/>
      <c r="Z21" s="147"/>
      <c r="AA21" s="147"/>
      <c r="AB21" s="147"/>
      <c r="AC21" s="173"/>
      <c r="AD21" s="182" t="s">
        <v>6</v>
      </c>
      <c r="AE21" s="217" t="s">
        <v>27</v>
      </c>
      <c r="AF21" s="209"/>
      <c r="AG21" s="166"/>
      <c r="AH21" s="235"/>
      <c r="AI21" s="163"/>
    </row>
    <row r="22" spans="2:35" ht="14.25" customHeight="1">
      <c r="B22" s="218"/>
      <c r="C22" s="236"/>
      <c r="D22" s="219"/>
      <c r="E22" s="353"/>
      <c r="F22" s="354"/>
      <c r="G22" s="355"/>
      <c r="H22" s="234"/>
      <c r="I22" s="214"/>
      <c r="J22" s="204" t="s">
        <v>6</v>
      </c>
      <c r="K22" s="175" t="s">
        <v>35</v>
      </c>
      <c r="L22" s="175"/>
      <c r="M22" s="175"/>
      <c r="N22" s="176"/>
      <c r="O22" s="175"/>
      <c r="P22" s="175"/>
      <c r="Q22" s="175"/>
      <c r="R22" s="3"/>
      <c r="S22" s="3"/>
      <c r="T22" s="175"/>
      <c r="U22" s="175"/>
      <c r="V22" s="175"/>
      <c r="W22" s="175"/>
      <c r="X22" s="175"/>
      <c r="Y22" s="175"/>
      <c r="Z22" s="175"/>
      <c r="AA22" s="175"/>
      <c r="AB22" s="175"/>
      <c r="AC22" s="177"/>
      <c r="AD22" s="204"/>
      <c r="AE22" s="178"/>
      <c r="AF22" s="179"/>
      <c r="AG22" s="180"/>
      <c r="AH22" s="235"/>
      <c r="AI22" s="163"/>
    </row>
    <row r="23" spans="2:35" ht="14.25" customHeight="1">
      <c r="B23" s="218"/>
      <c r="C23" s="236"/>
      <c r="D23" s="219"/>
      <c r="E23" s="353"/>
      <c r="F23" s="354"/>
      <c r="G23" s="355"/>
      <c r="H23" s="232" t="s">
        <v>8</v>
      </c>
      <c r="I23" s="358" t="s">
        <v>153</v>
      </c>
      <c r="J23" s="359"/>
      <c r="K23" s="359"/>
      <c r="L23" s="359"/>
      <c r="M23" s="359"/>
      <c r="N23" s="359"/>
      <c r="O23" s="359"/>
      <c r="P23" s="359"/>
      <c r="Q23" s="359"/>
      <c r="R23" s="359"/>
      <c r="S23" s="359"/>
      <c r="T23" s="359"/>
      <c r="U23" s="359"/>
      <c r="V23" s="359"/>
      <c r="W23" s="359"/>
      <c r="X23" s="359"/>
      <c r="Y23" s="147"/>
      <c r="Z23" s="147"/>
      <c r="AA23" s="147"/>
      <c r="AB23" s="147"/>
      <c r="AC23" s="173"/>
      <c r="AD23" s="160" t="s">
        <v>6</v>
      </c>
      <c r="AE23" s="209" t="s">
        <v>51</v>
      </c>
      <c r="AF23" s="209"/>
      <c r="AG23" s="166"/>
      <c r="AH23" s="235"/>
      <c r="AI23" s="163"/>
    </row>
    <row r="24" spans="2:35" ht="14.25" customHeight="1">
      <c r="B24" s="218"/>
      <c r="C24" s="236"/>
      <c r="D24" s="219"/>
      <c r="E24" s="220"/>
      <c r="F24" s="221"/>
      <c r="G24" s="222"/>
      <c r="H24" s="233"/>
      <c r="I24" s="213"/>
      <c r="J24" s="225" t="s">
        <v>6</v>
      </c>
      <c r="K24" s="211" t="s">
        <v>12</v>
      </c>
      <c r="L24" s="211"/>
      <c r="M24" s="211"/>
      <c r="N24" s="15"/>
      <c r="O24" s="15"/>
      <c r="P24" s="226"/>
      <c r="Q24" s="211"/>
      <c r="R24" s="211"/>
      <c r="S24" s="211"/>
      <c r="T24" s="211"/>
      <c r="U24" s="226"/>
      <c r="V24" s="226"/>
      <c r="W24" s="211"/>
      <c r="X24" s="211"/>
      <c r="Y24" s="211"/>
      <c r="Z24" s="211"/>
      <c r="AA24" s="211"/>
      <c r="AB24" s="211"/>
      <c r="AC24" s="212"/>
      <c r="AD24" s="182" t="s">
        <v>6</v>
      </c>
      <c r="AE24" s="217" t="s">
        <v>26</v>
      </c>
      <c r="AF24" s="209"/>
      <c r="AG24" s="166"/>
      <c r="AH24" s="235"/>
      <c r="AI24" s="163"/>
    </row>
    <row r="25" spans="2:35" ht="14.25" customHeight="1">
      <c r="B25" s="218"/>
      <c r="C25" s="236"/>
      <c r="D25" s="219"/>
      <c r="E25" s="220"/>
      <c r="F25" s="221"/>
      <c r="G25" s="222"/>
      <c r="H25" s="233"/>
      <c r="I25" s="213"/>
      <c r="J25" s="181" t="s">
        <v>6</v>
      </c>
      <c r="K25" s="147" t="s">
        <v>13</v>
      </c>
      <c r="L25" s="147"/>
      <c r="M25" s="147"/>
      <c r="P25" s="203"/>
      <c r="Q25" s="147"/>
      <c r="R25" s="147"/>
      <c r="S25" s="147"/>
      <c r="T25" s="147"/>
      <c r="U25" s="203"/>
      <c r="V25" s="147"/>
      <c r="W25" s="147"/>
      <c r="X25" s="147"/>
      <c r="Y25" s="147"/>
      <c r="Z25" s="147"/>
      <c r="AA25" s="147"/>
      <c r="AB25" s="147"/>
      <c r="AC25" s="173"/>
      <c r="AD25" s="182" t="s">
        <v>6</v>
      </c>
      <c r="AE25" s="209" t="s">
        <v>52</v>
      </c>
      <c r="AF25" s="209"/>
      <c r="AG25" s="166"/>
      <c r="AH25" s="235"/>
      <c r="AI25" s="163"/>
    </row>
    <row r="26" spans="2:35" ht="14.25" customHeight="1">
      <c r="B26" s="218"/>
      <c r="C26" s="236"/>
      <c r="D26" s="219"/>
      <c r="E26" s="229"/>
      <c r="F26" s="230"/>
      <c r="G26" s="230"/>
      <c r="H26" s="234"/>
      <c r="I26" s="213"/>
      <c r="J26" s="181" t="s">
        <v>6</v>
      </c>
      <c r="K26" s="147" t="s">
        <v>14</v>
      </c>
      <c r="L26" s="147"/>
      <c r="M26" s="147"/>
      <c r="P26" s="147"/>
      <c r="Q26" s="147"/>
      <c r="R26" s="147"/>
      <c r="S26" s="147"/>
      <c r="T26" s="147"/>
      <c r="U26" s="147"/>
      <c r="V26" s="147"/>
      <c r="W26" s="147"/>
      <c r="X26" s="147"/>
      <c r="Y26" s="147"/>
      <c r="Z26" s="147"/>
      <c r="AA26" s="147"/>
      <c r="AB26" s="147"/>
      <c r="AC26" s="173"/>
      <c r="AD26" s="182" t="s">
        <v>6</v>
      </c>
      <c r="AE26" s="209"/>
      <c r="AF26" s="209"/>
      <c r="AG26" s="166"/>
      <c r="AH26" s="235"/>
      <c r="AI26" s="163"/>
    </row>
    <row r="27" spans="2:35" ht="14.25" customHeight="1">
      <c r="B27" s="167"/>
      <c r="C27" s="190"/>
      <c r="D27" s="168"/>
      <c r="E27" s="183"/>
      <c r="F27" s="223"/>
      <c r="G27" s="12"/>
      <c r="H27" s="232" t="s">
        <v>6</v>
      </c>
      <c r="I27" s="356" t="s">
        <v>154</v>
      </c>
      <c r="J27" s="357"/>
      <c r="K27" s="357"/>
      <c r="L27" s="357"/>
      <c r="M27" s="357"/>
      <c r="N27" s="357"/>
      <c r="O27" s="357"/>
      <c r="P27" s="357"/>
      <c r="Q27" s="357"/>
      <c r="R27" s="357"/>
      <c r="S27" s="357"/>
      <c r="T27" s="357"/>
      <c r="U27" s="357"/>
      <c r="V27" s="357"/>
      <c r="W27" s="357"/>
      <c r="X27" s="357"/>
      <c r="Y27" s="2"/>
      <c r="Z27" s="2"/>
      <c r="AA27" s="170"/>
      <c r="AB27" s="170"/>
      <c r="AC27" s="171"/>
      <c r="AD27" s="160" t="s">
        <v>6</v>
      </c>
      <c r="AE27" s="161" t="s">
        <v>53</v>
      </c>
      <c r="AF27" s="161"/>
      <c r="AG27" s="162"/>
      <c r="AH27" s="235"/>
      <c r="AI27" s="163"/>
    </row>
    <row r="28" spans="2:35" ht="14.25" customHeight="1">
      <c r="B28" s="167"/>
      <c r="C28" s="190"/>
      <c r="D28" s="168"/>
      <c r="E28" s="183"/>
      <c r="F28" s="223"/>
      <c r="G28" s="12"/>
      <c r="H28" s="233"/>
      <c r="I28" s="213"/>
      <c r="J28" s="231" t="str">
        <f>IF(H27="□","□","■")</f>
        <v>□</v>
      </c>
      <c r="K28" s="227" t="s">
        <v>36</v>
      </c>
      <c r="L28" s="211"/>
      <c r="M28" s="211"/>
      <c r="N28" s="211"/>
      <c r="O28" s="15"/>
      <c r="P28" s="15"/>
      <c r="Q28" s="211"/>
      <c r="R28" s="211"/>
      <c r="S28" s="211"/>
      <c r="T28" s="211"/>
      <c r="U28" s="211"/>
      <c r="V28" s="211"/>
      <c r="W28" s="211"/>
      <c r="X28" s="211"/>
      <c r="Y28" s="211"/>
      <c r="Z28" s="211"/>
      <c r="AA28" s="211"/>
      <c r="AB28" s="211"/>
      <c r="AC28" s="212"/>
      <c r="AD28" s="182" t="s">
        <v>6</v>
      </c>
      <c r="AE28" s="217" t="s">
        <v>26</v>
      </c>
      <c r="AF28" s="209"/>
      <c r="AG28" s="166"/>
      <c r="AH28" s="235"/>
      <c r="AI28" s="163"/>
    </row>
    <row r="29" spans="2:35" ht="14.25" customHeight="1">
      <c r="B29" s="167"/>
      <c r="C29" s="190"/>
      <c r="D29" s="168"/>
      <c r="E29" s="183"/>
      <c r="F29" s="223"/>
      <c r="G29" s="12"/>
      <c r="H29" s="234"/>
      <c r="I29" s="214"/>
      <c r="J29" s="206"/>
      <c r="K29" s="175"/>
      <c r="L29" s="175"/>
      <c r="M29" s="175"/>
      <c r="N29" s="175"/>
      <c r="O29" s="3"/>
      <c r="P29" s="3"/>
      <c r="Q29" s="175"/>
      <c r="R29" s="175"/>
      <c r="S29" s="175"/>
      <c r="T29" s="175"/>
      <c r="U29" s="175"/>
      <c r="V29" s="175"/>
      <c r="W29" s="175"/>
      <c r="X29" s="175"/>
      <c r="Y29" s="175"/>
      <c r="Z29" s="175"/>
      <c r="AA29" s="175"/>
      <c r="AB29" s="175"/>
      <c r="AC29" s="177"/>
      <c r="AD29" s="174" t="s">
        <v>6</v>
      </c>
      <c r="AE29" s="178" t="s">
        <v>27</v>
      </c>
      <c r="AF29" s="179"/>
      <c r="AG29" s="180"/>
      <c r="AH29" s="235"/>
      <c r="AI29" s="163"/>
    </row>
    <row r="30" spans="2:35" ht="14.25" customHeight="1">
      <c r="B30" s="167"/>
      <c r="C30" s="190"/>
      <c r="D30" s="168"/>
      <c r="E30" s="183"/>
      <c r="F30" s="223"/>
      <c r="G30" s="12"/>
      <c r="H30" s="232" t="s">
        <v>6</v>
      </c>
      <c r="I30" s="338" t="s">
        <v>9</v>
      </c>
      <c r="J30" s="339"/>
      <c r="K30" s="339"/>
      <c r="L30" s="339"/>
      <c r="M30" s="339"/>
      <c r="N30" s="339"/>
      <c r="O30" s="339"/>
      <c r="P30" s="339"/>
      <c r="Q30" s="339"/>
      <c r="R30" s="339"/>
      <c r="S30" s="339"/>
      <c r="T30" s="339"/>
      <c r="U30" s="339"/>
      <c r="V30" s="339"/>
      <c r="W30" s="339"/>
      <c r="X30" s="339"/>
      <c r="Y30" s="339"/>
      <c r="Z30" s="147"/>
      <c r="AA30" s="147"/>
      <c r="AB30" s="147"/>
      <c r="AC30" s="173"/>
      <c r="AD30" s="202" t="s">
        <v>6</v>
      </c>
      <c r="AE30" s="161" t="s">
        <v>53</v>
      </c>
      <c r="AF30" s="161"/>
      <c r="AG30" s="166"/>
      <c r="AH30" s="235"/>
      <c r="AI30" s="163"/>
    </row>
    <row r="31" spans="2:35" ht="14.25" customHeight="1">
      <c r="B31" s="167"/>
      <c r="C31" s="190"/>
      <c r="D31" s="168"/>
      <c r="E31" s="183"/>
      <c r="F31" s="223"/>
      <c r="G31" s="12"/>
      <c r="H31" s="233"/>
      <c r="I31" s="213"/>
      <c r="J31" s="231" t="str">
        <f>IF(H30="□","□","■")</f>
        <v>□</v>
      </c>
      <c r="K31" s="211" t="s">
        <v>37</v>
      </c>
      <c r="L31" s="211"/>
      <c r="M31" s="15"/>
      <c r="N31" s="15"/>
      <c r="O31" s="228"/>
      <c r="P31" s="211"/>
      <c r="Q31" s="211"/>
      <c r="R31" s="226"/>
      <c r="S31" s="226"/>
      <c r="T31" s="211"/>
      <c r="U31" s="211"/>
      <c r="V31" s="211"/>
      <c r="W31" s="211"/>
      <c r="X31" s="211"/>
      <c r="Y31" s="211"/>
      <c r="Z31" s="211"/>
      <c r="AA31" s="211"/>
      <c r="AB31" s="211"/>
      <c r="AC31" s="212"/>
      <c r="AD31" s="181" t="s">
        <v>6</v>
      </c>
      <c r="AE31" s="217" t="s">
        <v>26</v>
      </c>
      <c r="AF31" s="209"/>
      <c r="AG31" s="166"/>
      <c r="AH31" s="235"/>
      <c r="AI31" s="163"/>
    </row>
    <row r="32" spans="2:35" ht="14.25" customHeight="1">
      <c r="B32" s="167"/>
      <c r="C32" s="190"/>
      <c r="D32" s="168"/>
      <c r="E32" s="183"/>
      <c r="F32" s="223"/>
      <c r="G32" s="12"/>
      <c r="H32" s="234"/>
      <c r="I32" s="213"/>
      <c r="J32" s="205"/>
      <c r="K32" s="147"/>
      <c r="L32" s="147"/>
      <c r="O32" s="149"/>
      <c r="P32" s="203"/>
      <c r="Q32" s="203"/>
      <c r="R32" s="203"/>
      <c r="S32" s="203"/>
      <c r="T32" s="147"/>
      <c r="U32" s="147"/>
      <c r="V32" s="147"/>
      <c r="W32" s="147"/>
      <c r="X32" s="147"/>
      <c r="Y32" s="147"/>
      <c r="Z32" s="147"/>
      <c r="AA32" s="147"/>
      <c r="AB32" s="147"/>
      <c r="AC32" s="173"/>
      <c r="AD32" s="204" t="s">
        <v>6</v>
      </c>
      <c r="AE32" s="178" t="s">
        <v>27</v>
      </c>
      <c r="AF32" s="179"/>
      <c r="AG32" s="166"/>
      <c r="AH32" s="235"/>
      <c r="AI32" s="163"/>
    </row>
    <row r="33" spans="2:35" ht="14.25" customHeight="1">
      <c r="B33" s="167"/>
      <c r="C33" s="190"/>
      <c r="D33" s="168"/>
      <c r="E33" s="183"/>
      <c r="F33" s="223"/>
      <c r="G33" s="12"/>
      <c r="H33" s="232" t="s">
        <v>6</v>
      </c>
      <c r="I33" s="207" t="s">
        <v>149</v>
      </c>
      <c r="J33" s="170"/>
      <c r="K33" s="170"/>
      <c r="L33" s="170"/>
      <c r="M33" s="170"/>
      <c r="N33" s="2"/>
      <c r="O33" s="2"/>
      <c r="P33" s="2"/>
      <c r="Q33" s="170"/>
      <c r="R33" s="170"/>
      <c r="S33" s="170"/>
      <c r="T33" s="170"/>
      <c r="U33" s="170"/>
      <c r="V33" s="170"/>
      <c r="W33" s="170"/>
      <c r="X33" s="170"/>
      <c r="Y33" s="170"/>
      <c r="Z33" s="170"/>
      <c r="AA33" s="170"/>
      <c r="AB33" s="170"/>
      <c r="AC33" s="171"/>
      <c r="AD33" s="182" t="s">
        <v>6</v>
      </c>
      <c r="AE33" s="217" t="s">
        <v>26</v>
      </c>
      <c r="AF33" s="209"/>
      <c r="AG33" s="162"/>
      <c r="AH33" s="235"/>
      <c r="AI33" s="163"/>
    </row>
    <row r="34" spans="2:35" ht="14.25" customHeight="1">
      <c r="B34" s="167"/>
      <c r="C34" s="190"/>
      <c r="D34" s="168"/>
      <c r="E34" s="183"/>
      <c r="F34" s="223"/>
      <c r="G34" s="12"/>
      <c r="H34" s="233"/>
      <c r="I34" s="213"/>
      <c r="J34" s="210" t="s">
        <v>15</v>
      </c>
      <c r="K34" s="211"/>
      <c r="L34" s="211"/>
      <c r="M34" s="211"/>
      <c r="N34" s="211"/>
      <c r="O34" s="15"/>
      <c r="P34" s="15"/>
      <c r="Q34" s="15"/>
      <c r="R34" s="211"/>
      <c r="S34" s="211"/>
      <c r="T34" s="211"/>
      <c r="U34" s="211"/>
      <c r="V34" s="211"/>
      <c r="W34" s="211"/>
      <c r="X34" s="211"/>
      <c r="Y34" s="211"/>
      <c r="Z34" s="211"/>
      <c r="AA34" s="211"/>
      <c r="AB34" s="211"/>
      <c r="AC34" s="212"/>
      <c r="AD34" s="182" t="s">
        <v>6</v>
      </c>
      <c r="AE34" s="209" t="s">
        <v>52</v>
      </c>
      <c r="AF34" s="209"/>
      <c r="AG34" s="166"/>
      <c r="AH34" s="235"/>
      <c r="AI34" s="163"/>
    </row>
    <row r="35" spans="2:35" ht="14.25" customHeight="1">
      <c r="B35" s="167"/>
      <c r="C35" s="190"/>
      <c r="D35" s="168"/>
      <c r="E35" s="183"/>
      <c r="F35" s="223"/>
      <c r="G35" s="12"/>
      <c r="H35" s="233"/>
      <c r="I35" s="213"/>
      <c r="J35" s="208" t="s">
        <v>6</v>
      </c>
      <c r="K35" s="184" t="s">
        <v>16</v>
      </c>
      <c r="L35" s="184"/>
      <c r="M35" s="184"/>
      <c r="N35" s="184"/>
      <c r="O35" s="8"/>
      <c r="P35" s="8"/>
      <c r="Q35" s="8"/>
      <c r="R35" s="184"/>
      <c r="S35" s="184"/>
      <c r="T35" s="184"/>
      <c r="U35" s="184"/>
      <c r="V35" s="184"/>
      <c r="W35" s="184"/>
      <c r="X35" s="184"/>
      <c r="Y35" s="184"/>
      <c r="Z35" s="184"/>
      <c r="AA35" s="184"/>
      <c r="AB35" s="184"/>
      <c r="AC35" s="185"/>
      <c r="AD35" s="182" t="s">
        <v>6</v>
      </c>
      <c r="AE35" s="209" t="s">
        <v>34</v>
      </c>
      <c r="AF35" s="209"/>
      <c r="AG35" s="166"/>
      <c r="AH35" s="235"/>
      <c r="AI35" s="163"/>
    </row>
    <row r="36" spans="2:35" ht="14.25" customHeight="1">
      <c r="B36" s="167"/>
      <c r="C36" s="190"/>
      <c r="D36" s="168"/>
      <c r="E36" s="183"/>
      <c r="F36" s="223"/>
      <c r="G36" s="12"/>
      <c r="H36" s="233"/>
      <c r="I36" s="213"/>
      <c r="J36" s="205" t="s">
        <v>17</v>
      </c>
      <c r="K36" s="147"/>
      <c r="L36" s="147"/>
      <c r="M36" s="147"/>
      <c r="N36" s="147"/>
      <c r="R36" s="147"/>
      <c r="S36" s="147"/>
      <c r="T36" s="147"/>
      <c r="U36" s="147"/>
      <c r="V36" s="147"/>
      <c r="W36" s="147"/>
      <c r="X36" s="147"/>
      <c r="Y36" s="147"/>
      <c r="Z36" s="147"/>
      <c r="AA36" s="147"/>
      <c r="AB36" s="147"/>
      <c r="AC36" s="173"/>
      <c r="AD36" s="182" t="s">
        <v>6</v>
      </c>
      <c r="AE36" s="209"/>
      <c r="AF36" s="209"/>
      <c r="AG36" s="166"/>
      <c r="AH36" s="235"/>
      <c r="AI36" s="163"/>
    </row>
    <row r="37" spans="2:35" ht="14.25" customHeight="1">
      <c r="B37" s="167"/>
      <c r="C37" s="190"/>
      <c r="D37" s="168"/>
      <c r="E37" s="183"/>
      <c r="F37" s="223"/>
      <c r="G37" s="12"/>
      <c r="H37" s="233"/>
      <c r="I37" s="213"/>
      <c r="J37" s="208" t="s">
        <v>6</v>
      </c>
      <c r="K37" s="184" t="s">
        <v>18</v>
      </c>
      <c r="L37" s="184"/>
      <c r="M37" s="184"/>
      <c r="N37" s="147"/>
      <c r="R37" s="147"/>
      <c r="S37" s="184"/>
      <c r="T37" s="184"/>
      <c r="U37" s="184"/>
      <c r="V37" s="184"/>
      <c r="W37" s="184"/>
      <c r="X37" s="184"/>
      <c r="Y37" s="184"/>
      <c r="Z37" s="184"/>
      <c r="AA37" s="184"/>
      <c r="AB37" s="184"/>
      <c r="AC37" s="185"/>
      <c r="AD37" s="182"/>
      <c r="AE37" s="209"/>
      <c r="AF37" s="209"/>
      <c r="AG37" s="166"/>
      <c r="AH37" s="235"/>
      <c r="AI37" s="163"/>
    </row>
    <row r="38" spans="2:35" ht="14.25" customHeight="1">
      <c r="B38" s="167"/>
      <c r="C38" s="190"/>
      <c r="D38" s="168"/>
      <c r="E38" s="183"/>
      <c r="F38" s="223"/>
      <c r="G38" s="12"/>
      <c r="H38" s="233"/>
      <c r="I38" s="213"/>
      <c r="J38" s="205" t="s">
        <v>19</v>
      </c>
      <c r="K38" s="147"/>
      <c r="L38" s="147"/>
      <c r="M38" s="147"/>
      <c r="N38" s="211"/>
      <c r="O38" s="15"/>
      <c r="P38" s="15"/>
      <c r="Q38" s="15"/>
      <c r="R38" s="211"/>
      <c r="S38" s="147"/>
      <c r="T38" s="147"/>
      <c r="U38" s="147"/>
      <c r="V38" s="147"/>
      <c r="W38" s="147"/>
      <c r="X38" s="147"/>
      <c r="Y38" s="147"/>
      <c r="Z38" s="147"/>
      <c r="AA38" s="147"/>
      <c r="AB38" s="147"/>
      <c r="AC38" s="173"/>
      <c r="AD38" s="182"/>
      <c r="AE38" s="209"/>
      <c r="AF38" s="209"/>
      <c r="AG38" s="166"/>
      <c r="AH38" s="235"/>
      <c r="AI38" s="163"/>
    </row>
    <row r="39" spans="2:35" ht="14.25" customHeight="1">
      <c r="B39" s="167"/>
      <c r="C39" s="190"/>
      <c r="D39" s="168"/>
      <c r="E39" s="183"/>
      <c r="F39" s="223"/>
      <c r="G39" s="12"/>
      <c r="H39" s="233"/>
      <c r="I39" s="213"/>
      <c r="J39" s="208" t="s">
        <v>6</v>
      </c>
      <c r="K39" s="184" t="s">
        <v>38</v>
      </c>
      <c r="L39" s="186"/>
      <c r="M39" s="186"/>
      <c r="N39" s="186"/>
      <c r="O39" s="8"/>
      <c r="P39" s="8"/>
      <c r="Q39" s="8"/>
      <c r="R39" s="186"/>
      <c r="S39" s="186"/>
      <c r="T39" s="186"/>
      <c r="U39" s="186"/>
      <c r="V39" s="186"/>
      <c r="W39" s="186"/>
      <c r="X39" s="186"/>
      <c r="Y39" s="186"/>
      <c r="Z39" s="186"/>
      <c r="AA39" s="186"/>
      <c r="AB39" s="186"/>
      <c r="AC39" s="187"/>
      <c r="AD39" s="182"/>
      <c r="AE39" s="209"/>
      <c r="AF39" s="209"/>
      <c r="AG39" s="166"/>
      <c r="AH39" s="235"/>
      <c r="AI39" s="163"/>
    </row>
    <row r="40" spans="2:35" ht="14.25" customHeight="1">
      <c r="B40" s="167"/>
      <c r="C40" s="190"/>
      <c r="D40" s="168"/>
      <c r="E40" s="183"/>
      <c r="F40" s="223"/>
      <c r="G40" s="12"/>
      <c r="H40" s="233"/>
      <c r="I40" s="213"/>
      <c r="J40" s="205" t="s">
        <v>20</v>
      </c>
      <c r="K40" s="147"/>
      <c r="L40" s="147"/>
      <c r="M40" s="147"/>
      <c r="N40" s="147"/>
      <c r="R40" s="147"/>
      <c r="S40" s="147"/>
      <c r="T40" s="147"/>
      <c r="U40" s="147"/>
      <c r="V40" s="147"/>
      <c r="W40" s="147"/>
      <c r="X40" s="147"/>
      <c r="Y40" s="147"/>
      <c r="Z40" s="147"/>
      <c r="AA40" s="147"/>
      <c r="AB40" s="147"/>
      <c r="AC40" s="173"/>
      <c r="AD40" s="182"/>
      <c r="AE40" s="209"/>
      <c r="AF40" s="209"/>
      <c r="AG40" s="166"/>
      <c r="AH40" s="235"/>
      <c r="AI40" s="163"/>
    </row>
    <row r="41" spans="2:35" ht="14.25" customHeight="1">
      <c r="B41" s="167"/>
      <c r="C41" s="190"/>
      <c r="D41" s="168"/>
      <c r="E41" s="183"/>
      <c r="F41" s="223"/>
      <c r="G41" s="12"/>
      <c r="H41" s="233"/>
      <c r="I41" s="213"/>
      <c r="J41" s="208" t="s">
        <v>6</v>
      </c>
      <c r="K41" s="184" t="s">
        <v>21</v>
      </c>
      <c r="L41" s="184"/>
      <c r="M41" s="184"/>
      <c r="N41" s="147"/>
      <c r="R41" s="147"/>
      <c r="S41" s="184"/>
      <c r="T41" s="184"/>
      <c r="U41" s="184"/>
      <c r="V41" s="184"/>
      <c r="W41" s="184"/>
      <c r="X41" s="184"/>
      <c r="Y41" s="184"/>
      <c r="Z41" s="184"/>
      <c r="AA41" s="184"/>
      <c r="AB41" s="184"/>
      <c r="AC41" s="185"/>
      <c r="AD41" s="182"/>
      <c r="AE41" s="209"/>
      <c r="AF41" s="209"/>
      <c r="AG41" s="166"/>
      <c r="AH41" s="235"/>
      <c r="AI41" s="163"/>
    </row>
    <row r="42" spans="2:35" ht="14.25" customHeight="1">
      <c r="B42" s="167"/>
      <c r="C42" s="190"/>
      <c r="D42" s="168"/>
      <c r="E42" s="183"/>
      <c r="F42" s="223"/>
      <c r="G42" s="12"/>
      <c r="H42" s="233"/>
      <c r="I42" s="213"/>
      <c r="J42" s="181" t="s">
        <v>6</v>
      </c>
      <c r="K42" s="147" t="s">
        <v>39</v>
      </c>
      <c r="L42" s="147"/>
      <c r="M42" s="147"/>
      <c r="N42" s="211"/>
      <c r="O42" s="15"/>
      <c r="P42" s="15"/>
      <c r="Q42" s="15"/>
      <c r="R42" s="211"/>
      <c r="S42" s="147"/>
      <c r="T42" s="147"/>
      <c r="U42" s="147"/>
      <c r="V42" s="147"/>
      <c r="W42" s="147"/>
      <c r="X42" s="147"/>
      <c r="Y42" s="147"/>
      <c r="Z42" s="147"/>
      <c r="AA42" s="147"/>
      <c r="AB42" s="147"/>
      <c r="AC42" s="173"/>
      <c r="AD42" s="182"/>
      <c r="AE42" s="209"/>
      <c r="AF42" s="209"/>
      <c r="AG42" s="166"/>
      <c r="AH42" s="235"/>
      <c r="AI42" s="163"/>
    </row>
    <row r="43" spans="2:35" ht="14.25" customHeight="1">
      <c r="B43" s="167"/>
      <c r="C43" s="190"/>
      <c r="D43" s="168"/>
      <c r="E43" s="183"/>
      <c r="F43" s="223"/>
      <c r="G43" s="12"/>
      <c r="H43" s="234"/>
      <c r="I43" s="214"/>
      <c r="J43" s="206"/>
      <c r="K43" s="175" t="s">
        <v>40</v>
      </c>
      <c r="L43" s="175"/>
      <c r="M43" s="175"/>
      <c r="N43" s="175"/>
      <c r="O43" s="3"/>
      <c r="P43" s="3"/>
      <c r="Q43" s="3"/>
      <c r="R43" s="175"/>
      <c r="S43" s="175"/>
      <c r="T43" s="175"/>
      <c r="U43" s="175"/>
      <c r="V43" s="175"/>
      <c r="W43" s="175"/>
      <c r="X43" s="175"/>
      <c r="Y43" s="175"/>
      <c r="Z43" s="175"/>
      <c r="AA43" s="175"/>
      <c r="AB43" s="175"/>
      <c r="AC43" s="177"/>
      <c r="AD43" s="174"/>
      <c r="AE43" s="179"/>
      <c r="AF43" s="179"/>
      <c r="AG43" s="180"/>
      <c r="AH43" s="235"/>
      <c r="AI43" s="163"/>
    </row>
    <row r="44" spans="2:35" ht="14.25" customHeight="1">
      <c r="B44" s="167"/>
      <c r="C44" s="190"/>
      <c r="D44" s="168"/>
      <c r="E44" s="183"/>
      <c r="F44" s="223"/>
      <c r="G44" s="12"/>
      <c r="H44" s="232" t="s">
        <v>6</v>
      </c>
      <c r="I44" s="378" t="s">
        <v>10</v>
      </c>
      <c r="J44" s="379"/>
      <c r="K44" s="379"/>
      <c r="L44" s="379"/>
      <c r="M44" s="379"/>
      <c r="N44" s="379"/>
      <c r="O44" s="379"/>
      <c r="R44" s="147"/>
      <c r="S44" s="147"/>
      <c r="T44" s="147"/>
      <c r="U44" s="147"/>
      <c r="V44" s="147"/>
      <c r="W44" s="147"/>
      <c r="X44" s="147"/>
      <c r="Y44" s="147"/>
      <c r="Z44" s="147"/>
      <c r="AA44" s="147"/>
      <c r="AB44" s="147"/>
      <c r="AC44" s="173"/>
      <c r="AD44" s="182" t="s">
        <v>6</v>
      </c>
      <c r="AE44" s="217" t="s">
        <v>26</v>
      </c>
      <c r="AF44" s="209"/>
      <c r="AG44" s="166"/>
      <c r="AH44" s="235"/>
      <c r="AI44" s="163"/>
    </row>
    <row r="45" spans="2:35" ht="14.25" customHeight="1">
      <c r="B45" s="167"/>
      <c r="C45" s="190"/>
      <c r="D45" s="168"/>
      <c r="E45" s="183"/>
      <c r="F45" s="223"/>
      <c r="G45" s="12"/>
      <c r="H45" s="233"/>
      <c r="I45" s="215"/>
      <c r="J45" s="231" t="str">
        <f>IF(H44="□","□","■")</f>
        <v>□</v>
      </c>
      <c r="K45" s="211" t="s">
        <v>58</v>
      </c>
      <c r="L45" s="211"/>
      <c r="M45" s="211"/>
      <c r="N45" s="211"/>
      <c r="O45" s="211"/>
      <c r="P45" s="211"/>
      <c r="Q45" s="15"/>
      <c r="R45" s="15"/>
      <c r="S45" s="211"/>
      <c r="T45" s="211"/>
      <c r="U45" s="211"/>
      <c r="V45" s="211"/>
      <c r="W45" s="211"/>
      <c r="X45" s="211"/>
      <c r="Y45" s="211"/>
      <c r="Z45" s="211"/>
      <c r="AA45" s="211"/>
      <c r="AB45" s="211"/>
      <c r="AC45" s="212"/>
      <c r="AD45" s="182" t="s">
        <v>6</v>
      </c>
      <c r="AE45" s="209" t="s">
        <v>24</v>
      </c>
      <c r="AF45" s="209"/>
      <c r="AG45" s="166"/>
      <c r="AH45" s="235"/>
      <c r="AI45" s="163"/>
    </row>
    <row r="46" spans="2:35" ht="14.25" customHeight="1">
      <c r="B46" s="167"/>
      <c r="C46" s="190"/>
      <c r="D46" s="168"/>
      <c r="E46" s="183"/>
      <c r="F46" s="223"/>
      <c r="G46" s="12"/>
      <c r="H46" s="234"/>
      <c r="I46" s="215"/>
      <c r="J46" s="205"/>
      <c r="K46" s="147"/>
      <c r="L46" s="147"/>
      <c r="M46" s="147"/>
      <c r="N46" s="147"/>
      <c r="O46" s="147"/>
      <c r="P46" s="147"/>
      <c r="S46" s="147"/>
      <c r="T46" s="147"/>
      <c r="U46" s="147"/>
      <c r="V46" s="147"/>
      <c r="W46" s="147"/>
      <c r="X46" s="147"/>
      <c r="Y46" s="147"/>
      <c r="Z46" s="147"/>
      <c r="AA46" s="147"/>
      <c r="AB46" s="147"/>
      <c r="AC46" s="177"/>
      <c r="AD46" s="174" t="s">
        <v>6</v>
      </c>
      <c r="AE46" s="179"/>
      <c r="AF46" s="179"/>
      <c r="AG46" s="180"/>
      <c r="AH46" s="235"/>
      <c r="AI46" s="163"/>
    </row>
    <row r="47" spans="2:35" ht="14.25" customHeight="1">
      <c r="B47" s="167"/>
      <c r="C47" s="190"/>
      <c r="D47" s="168"/>
      <c r="E47" s="183"/>
      <c r="F47" s="223"/>
      <c r="G47" s="12"/>
      <c r="H47" s="232" t="s">
        <v>6</v>
      </c>
      <c r="I47" s="356" t="s">
        <v>155</v>
      </c>
      <c r="J47" s="357"/>
      <c r="K47" s="357"/>
      <c r="L47" s="357"/>
      <c r="M47" s="357"/>
      <c r="N47" s="357"/>
      <c r="O47" s="357"/>
      <c r="P47" s="357"/>
      <c r="Q47" s="357"/>
      <c r="R47" s="357"/>
      <c r="S47" s="357"/>
      <c r="T47" s="357"/>
      <c r="U47" s="357"/>
      <c r="V47" s="357"/>
      <c r="W47" s="170"/>
      <c r="X47" s="170"/>
      <c r="Y47" s="170"/>
      <c r="Z47" s="170"/>
      <c r="AA47" s="170"/>
      <c r="AB47" s="170"/>
      <c r="AC47" s="171"/>
      <c r="AD47" s="160" t="s">
        <v>6</v>
      </c>
      <c r="AE47" s="188" t="s">
        <v>26</v>
      </c>
      <c r="AF47" s="161"/>
      <c r="AG47" s="162"/>
      <c r="AH47" s="235"/>
      <c r="AI47" s="163"/>
    </row>
    <row r="48" spans="2:35" ht="14.25" customHeight="1">
      <c r="B48" s="167"/>
      <c r="C48" s="190"/>
      <c r="D48" s="168"/>
      <c r="E48" s="183"/>
      <c r="F48" s="223"/>
      <c r="G48" s="12"/>
      <c r="H48" s="233"/>
      <c r="I48" s="213"/>
      <c r="J48" s="225" t="s">
        <v>6</v>
      </c>
      <c r="K48" s="211" t="s">
        <v>4</v>
      </c>
      <c r="L48" s="211"/>
      <c r="M48" s="211"/>
      <c r="N48" s="211"/>
      <c r="O48" s="211"/>
      <c r="P48" s="211"/>
      <c r="Q48" s="211"/>
      <c r="R48" s="211"/>
      <c r="S48" s="211"/>
      <c r="T48" s="211"/>
      <c r="U48" s="211"/>
      <c r="V48" s="211"/>
      <c r="W48" s="211"/>
      <c r="X48" s="211"/>
      <c r="Y48" s="211"/>
      <c r="Z48" s="211"/>
      <c r="AA48" s="211"/>
      <c r="AB48" s="211"/>
      <c r="AC48" s="212"/>
      <c r="AD48" s="182" t="s">
        <v>6</v>
      </c>
      <c r="AE48" s="209" t="s">
        <v>25</v>
      </c>
      <c r="AF48" s="209"/>
      <c r="AG48" s="166"/>
      <c r="AH48" s="235"/>
      <c r="AI48" s="163"/>
    </row>
    <row r="49" spans="2:35" ht="14.25" customHeight="1">
      <c r="B49" s="167"/>
      <c r="C49" s="190"/>
      <c r="D49" s="168"/>
      <c r="E49" s="183"/>
      <c r="F49" s="223"/>
      <c r="G49" s="12"/>
      <c r="H49" s="234"/>
      <c r="I49" s="214"/>
      <c r="J49" s="204" t="s">
        <v>6</v>
      </c>
      <c r="K49" s="175" t="s">
        <v>41</v>
      </c>
      <c r="L49" s="175"/>
      <c r="M49" s="175"/>
      <c r="N49" s="175"/>
      <c r="O49" s="175"/>
      <c r="P49" s="175"/>
      <c r="Q49" s="175"/>
      <c r="R49" s="175"/>
      <c r="S49" s="175"/>
      <c r="T49" s="175"/>
      <c r="U49" s="175"/>
      <c r="V49" s="175"/>
      <c r="W49" s="175"/>
      <c r="X49" s="175"/>
      <c r="Y49" s="175"/>
      <c r="Z49" s="175"/>
      <c r="AA49" s="175"/>
      <c r="AB49" s="175"/>
      <c r="AC49" s="177"/>
      <c r="AD49" s="174" t="s">
        <v>6</v>
      </c>
      <c r="AE49" s="179"/>
      <c r="AF49" s="179"/>
      <c r="AG49" s="180"/>
      <c r="AH49" s="235"/>
      <c r="AI49" s="163"/>
    </row>
    <row r="50" spans="2:35" ht="14.25" customHeight="1">
      <c r="B50" s="167"/>
      <c r="C50" s="190"/>
      <c r="D50" s="168"/>
      <c r="E50" s="183"/>
      <c r="F50" s="223"/>
      <c r="G50" s="12"/>
      <c r="H50" s="232" t="s">
        <v>6</v>
      </c>
      <c r="I50" s="358" t="s">
        <v>78</v>
      </c>
      <c r="J50" s="359"/>
      <c r="K50" s="359"/>
      <c r="L50" s="359"/>
      <c r="M50" s="359"/>
      <c r="N50" s="359"/>
      <c r="O50" s="359"/>
      <c r="P50" s="359"/>
      <c r="Q50" s="359"/>
      <c r="R50" s="359"/>
      <c r="S50" s="359"/>
      <c r="T50" s="359"/>
      <c r="U50" s="359"/>
      <c r="V50" s="147"/>
      <c r="W50" s="147"/>
      <c r="X50" s="147"/>
      <c r="Y50" s="147"/>
      <c r="Z50" s="147"/>
      <c r="AA50" s="147"/>
      <c r="AB50" s="147"/>
      <c r="AC50" s="171"/>
      <c r="AD50" s="160" t="s">
        <v>6</v>
      </c>
      <c r="AE50" s="209" t="s">
        <v>53</v>
      </c>
      <c r="AF50" s="161"/>
      <c r="AG50" s="162"/>
      <c r="AH50" s="235"/>
      <c r="AI50" s="163"/>
    </row>
    <row r="51" spans="2:35" ht="14.25" customHeight="1">
      <c r="B51" s="167"/>
      <c r="C51" s="190"/>
      <c r="D51" s="168"/>
      <c r="E51" s="183"/>
      <c r="F51" s="223"/>
      <c r="G51" s="12"/>
      <c r="H51" s="233"/>
      <c r="I51" s="213"/>
      <c r="J51" s="231" t="str">
        <f>IF(H50="□","□","■")</f>
        <v>□</v>
      </c>
      <c r="K51" s="211" t="s">
        <v>78</v>
      </c>
      <c r="L51" s="211"/>
      <c r="M51" s="211"/>
      <c r="N51" s="211"/>
      <c r="O51" s="211"/>
      <c r="P51" s="211"/>
      <c r="Q51" s="211"/>
      <c r="R51" s="211"/>
      <c r="S51" s="211"/>
      <c r="T51" s="15"/>
      <c r="U51" s="15"/>
      <c r="V51" s="211"/>
      <c r="W51" s="211"/>
      <c r="X51" s="211"/>
      <c r="Y51" s="211"/>
      <c r="Z51" s="211"/>
      <c r="AA51" s="211"/>
      <c r="AB51" s="211"/>
      <c r="AC51" s="212"/>
      <c r="AD51" s="182" t="s">
        <v>6</v>
      </c>
      <c r="AE51" s="217" t="s">
        <v>26</v>
      </c>
      <c r="AF51" s="209"/>
      <c r="AG51" s="166"/>
      <c r="AH51" s="235"/>
      <c r="AI51" s="163"/>
    </row>
    <row r="52" spans="2:35" ht="14.25" customHeight="1">
      <c r="B52" s="167"/>
      <c r="C52" s="190"/>
      <c r="D52" s="168"/>
      <c r="E52" s="189"/>
      <c r="F52" s="190"/>
      <c r="G52" s="12"/>
      <c r="H52" s="234"/>
      <c r="I52" s="213"/>
      <c r="J52" s="206"/>
      <c r="K52" s="175" t="s">
        <v>79</v>
      </c>
      <c r="L52" s="175"/>
      <c r="M52" s="175"/>
      <c r="N52" s="175"/>
      <c r="O52" s="175"/>
      <c r="P52" s="175"/>
      <c r="Q52" s="175"/>
      <c r="R52" s="175"/>
      <c r="S52" s="175"/>
      <c r="T52" s="3"/>
      <c r="U52" s="3"/>
      <c r="V52" s="175"/>
      <c r="W52" s="175"/>
      <c r="X52" s="175"/>
      <c r="Y52" s="175"/>
      <c r="Z52" s="175"/>
      <c r="AA52" s="175"/>
      <c r="AB52" s="175"/>
      <c r="AC52" s="177"/>
      <c r="AD52" s="174" t="s">
        <v>6</v>
      </c>
      <c r="AE52" s="217" t="s">
        <v>27</v>
      </c>
      <c r="AF52" s="179"/>
      <c r="AG52" s="180"/>
      <c r="AH52" s="235"/>
      <c r="AI52" s="163"/>
    </row>
    <row r="53" spans="2:35" ht="14.25" customHeight="1">
      <c r="B53" s="167"/>
      <c r="C53" s="190"/>
      <c r="D53" s="168"/>
      <c r="E53" s="189"/>
      <c r="F53" s="190"/>
      <c r="G53" s="12"/>
      <c r="H53" s="232" t="s">
        <v>6</v>
      </c>
      <c r="I53" s="341" t="s">
        <v>158</v>
      </c>
      <c r="J53" s="342"/>
      <c r="K53" s="342"/>
      <c r="L53" s="342"/>
      <c r="M53" s="342"/>
      <c r="N53" s="342"/>
      <c r="O53" s="342"/>
      <c r="P53" s="342"/>
      <c r="Q53" s="342"/>
      <c r="R53" s="342"/>
      <c r="S53" s="342"/>
      <c r="T53" s="342"/>
      <c r="U53" s="342"/>
      <c r="V53" s="342"/>
      <c r="W53" s="342"/>
      <c r="X53" s="342"/>
      <c r="Y53" s="342"/>
      <c r="Z53" s="342"/>
      <c r="AA53" s="342"/>
      <c r="AB53" s="342"/>
      <c r="AC53" s="343"/>
      <c r="AD53" s="160" t="s">
        <v>6</v>
      </c>
      <c r="AE53" s="188" t="s">
        <v>26</v>
      </c>
      <c r="AF53" s="161"/>
      <c r="AG53" s="162"/>
      <c r="AH53" s="235"/>
      <c r="AI53" s="163"/>
    </row>
    <row r="54" spans="2:35" ht="14.25" customHeight="1">
      <c r="B54" s="167"/>
      <c r="C54" s="190"/>
      <c r="D54" s="168"/>
      <c r="E54" s="189"/>
      <c r="F54" s="190"/>
      <c r="G54" s="12"/>
      <c r="H54" s="172"/>
      <c r="I54" s="213"/>
      <c r="J54" s="225" t="s">
        <v>6</v>
      </c>
      <c r="K54" s="211" t="s">
        <v>42</v>
      </c>
      <c r="L54" s="211"/>
      <c r="M54" s="211"/>
      <c r="N54" s="211"/>
      <c r="O54" s="211"/>
      <c r="P54" s="211"/>
      <c r="Q54" s="15"/>
      <c r="R54" s="15"/>
      <c r="S54" s="15"/>
      <c r="T54" s="211"/>
      <c r="U54" s="211"/>
      <c r="V54" s="211"/>
      <c r="W54" s="211"/>
      <c r="X54" s="211"/>
      <c r="Y54" s="211"/>
      <c r="Z54" s="211"/>
      <c r="AA54" s="211"/>
      <c r="AB54" s="211"/>
      <c r="AC54" s="212"/>
      <c r="AD54" s="182" t="s">
        <v>6</v>
      </c>
      <c r="AE54" s="209"/>
      <c r="AF54" s="209"/>
      <c r="AG54" s="166"/>
      <c r="AH54" s="235"/>
      <c r="AI54" s="163"/>
    </row>
    <row r="55" spans="2:35" ht="14.25" customHeight="1">
      <c r="B55" s="167"/>
      <c r="C55" s="190"/>
      <c r="D55" s="168"/>
      <c r="E55" s="189"/>
      <c r="F55" s="190"/>
      <c r="G55" s="13"/>
      <c r="H55" s="172"/>
      <c r="I55" s="214"/>
      <c r="J55" s="204" t="s">
        <v>6</v>
      </c>
      <c r="K55" s="175" t="s">
        <v>22</v>
      </c>
      <c r="L55" s="175"/>
      <c r="M55" s="175"/>
      <c r="N55" s="175"/>
      <c r="O55" s="175"/>
      <c r="P55" s="175"/>
      <c r="Q55" s="3"/>
      <c r="R55" s="3"/>
      <c r="S55" s="3"/>
      <c r="T55" s="175"/>
      <c r="U55" s="175"/>
      <c r="V55" s="175"/>
      <c r="W55" s="175"/>
      <c r="X55" s="175"/>
      <c r="Y55" s="175"/>
      <c r="Z55" s="175"/>
      <c r="AA55" s="175"/>
      <c r="AB55" s="175"/>
      <c r="AC55" s="177"/>
      <c r="AD55" s="182"/>
      <c r="AE55" s="209"/>
      <c r="AF55" s="209"/>
      <c r="AG55" s="166"/>
      <c r="AH55" s="235"/>
      <c r="AI55" s="163"/>
    </row>
    <row r="56" spans="2:35" ht="14.25" customHeight="1">
      <c r="B56" s="167"/>
      <c r="C56" s="190"/>
      <c r="D56" s="168"/>
      <c r="E56" s="322" t="s">
        <v>43</v>
      </c>
      <c r="F56" s="323"/>
      <c r="G56" s="191"/>
      <c r="H56" s="169" t="s">
        <v>6</v>
      </c>
      <c r="I56" s="335" t="s">
        <v>44</v>
      </c>
      <c r="J56" s="336"/>
      <c r="K56" s="336"/>
      <c r="L56" s="336"/>
      <c r="M56" s="337"/>
      <c r="N56" s="160" t="s">
        <v>84</v>
      </c>
      <c r="O56" s="170" t="s">
        <v>56</v>
      </c>
      <c r="P56" s="170"/>
      <c r="Q56" s="170"/>
      <c r="R56" s="170"/>
      <c r="S56" s="170"/>
      <c r="T56" s="170"/>
      <c r="U56" s="170"/>
      <c r="V56" s="170"/>
      <c r="W56" s="170"/>
      <c r="X56" s="170"/>
      <c r="Y56" s="170"/>
      <c r="Z56" s="170"/>
      <c r="AA56" s="170"/>
      <c r="AB56" s="170"/>
      <c r="AC56" s="171"/>
      <c r="AD56" s="160" t="s">
        <v>6</v>
      </c>
      <c r="AE56" s="161" t="s">
        <v>49</v>
      </c>
      <c r="AF56" s="161"/>
      <c r="AG56" s="162"/>
      <c r="AH56" s="235"/>
      <c r="AI56" s="163"/>
    </row>
    <row r="57" spans="2:35" ht="14.25" customHeight="1">
      <c r="B57" s="167"/>
      <c r="C57" s="190"/>
      <c r="D57" s="168"/>
      <c r="E57" s="242" t="s">
        <v>46</v>
      </c>
      <c r="F57" s="216"/>
      <c r="G57" s="216"/>
      <c r="H57" s="172"/>
      <c r="I57" s="338"/>
      <c r="J57" s="339"/>
      <c r="K57" s="339"/>
      <c r="L57" s="339"/>
      <c r="M57" s="340"/>
      <c r="N57" s="147"/>
      <c r="O57" s="147" t="s">
        <v>57</v>
      </c>
      <c r="P57" s="147"/>
      <c r="Q57" s="147"/>
      <c r="R57" s="203" t="s">
        <v>7</v>
      </c>
      <c r="S57" s="317"/>
      <c r="T57" s="317"/>
      <c r="U57" s="317"/>
      <c r="V57" s="317"/>
      <c r="W57" s="317"/>
      <c r="X57" s="317"/>
      <c r="Y57" s="317"/>
      <c r="Z57" s="317"/>
      <c r="AA57" s="317"/>
      <c r="AB57" s="147"/>
      <c r="AC57" s="193" t="s">
        <v>23</v>
      </c>
      <c r="AD57" s="182" t="s">
        <v>6</v>
      </c>
      <c r="AE57" s="209"/>
      <c r="AF57" s="209"/>
      <c r="AG57" s="166"/>
      <c r="AH57" s="235"/>
      <c r="AI57" s="163"/>
    </row>
    <row r="58" spans="2:35" ht="14.25" customHeight="1">
      <c r="B58" s="369" t="s">
        <v>61</v>
      </c>
      <c r="C58" s="336"/>
      <c r="D58" s="370"/>
      <c r="E58" s="374" t="s">
        <v>62</v>
      </c>
      <c r="F58" s="336"/>
      <c r="G58" s="336"/>
      <c r="H58" s="336"/>
      <c r="I58" s="336"/>
      <c r="J58" s="336"/>
      <c r="K58" s="336"/>
      <c r="L58" s="336"/>
      <c r="M58" s="337"/>
      <c r="N58" s="243" t="str">
        <f>IF(L9="■","■","□")</f>
        <v>□</v>
      </c>
      <c r="O58" s="170" t="s">
        <v>63</v>
      </c>
      <c r="P58" s="170"/>
      <c r="Q58" s="170"/>
      <c r="R58" s="170"/>
      <c r="S58" s="170"/>
      <c r="T58" s="170"/>
      <c r="U58" s="170"/>
      <c r="V58" s="170"/>
      <c r="W58" s="170"/>
      <c r="X58" s="170"/>
      <c r="Y58" s="170"/>
      <c r="Z58" s="170"/>
      <c r="AA58" s="170"/>
      <c r="AB58" s="170"/>
      <c r="AC58" s="171"/>
      <c r="AD58" s="160" t="s">
        <v>6</v>
      </c>
      <c r="AE58" s="161"/>
      <c r="AF58" s="161"/>
      <c r="AG58" s="162"/>
      <c r="AH58" s="244"/>
      <c r="AI58" s="245"/>
    </row>
    <row r="59" spans="2:35" ht="14.25" customHeight="1">
      <c r="B59" s="197"/>
      <c r="C59" s="165"/>
      <c r="D59" s="198"/>
      <c r="E59" s="362"/>
      <c r="F59" s="339"/>
      <c r="G59" s="339"/>
      <c r="H59" s="339"/>
      <c r="I59" s="339"/>
      <c r="J59" s="339"/>
      <c r="K59" s="339"/>
      <c r="L59" s="339"/>
      <c r="M59" s="340"/>
      <c r="N59" s="237"/>
      <c r="O59" s="147"/>
      <c r="P59" s="147"/>
      <c r="Q59" s="147"/>
      <c r="R59" s="147"/>
      <c r="S59" s="147"/>
      <c r="T59" s="147"/>
      <c r="U59" s="147"/>
      <c r="V59" s="147"/>
      <c r="W59" s="147"/>
      <c r="X59" s="147"/>
      <c r="Y59" s="147"/>
      <c r="Z59" s="147"/>
      <c r="AA59" s="147"/>
      <c r="AB59" s="147"/>
      <c r="AC59" s="173"/>
      <c r="AD59" s="182" t="s">
        <v>6</v>
      </c>
      <c r="AE59" s="209"/>
      <c r="AF59" s="209"/>
      <c r="AG59" s="166"/>
      <c r="AH59" s="235"/>
      <c r="AI59" s="163"/>
    </row>
    <row r="60" spans="2:35" ht="14.25" customHeight="1">
      <c r="B60" s="371" t="str">
        <f>IF(L9="■","選択","")</f>
        <v/>
      </c>
      <c r="C60" s="372"/>
      <c r="D60" s="373"/>
      <c r="E60" s="375"/>
      <c r="F60" s="376"/>
      <c r="G60" s="376"/>
      <c r="H60" s="376"/>
      <c r="I60" s="376"/>
      <c r="J60" s="376"/>
      <c r="K60" s="376"/>
      <c r="L60" s="376"/>
      <c r="M60" s="377"/>
      <c r="N60" s="175"/>
      <c r="O60" s="175"/>
      <c r="P60" s="175"/>
      <c r="Q60" s="175"/>
      <c r="R60" s="175"/>
      <c r="S60" s="175"/>
      <c r="T60" s="175"/>
      <c r="U60" s="175"/>
      <c r="V60" s="175"/>
      <c r="W60" s="175"/>
      <c r="X60" s="175"/>
      <c r="Y60" s="175"/>
      <c r="Z60" s="175"/>
      <c r="AA60" s="175"/>
      <c r="AB60" s="175"/>
      <c r="AC60" s="177"/>
      <c r="AD60" s="174" t="s">
        <v>6</v>
      </c>
      <c r="AE60" s="179"/>
      <c r="AF60" s="179"/>
      <c r="AG60" s="180"/>
      <c r="AH60" s="240"/>
      <c r="AI60" s="241"/>
    </row>
    <row r="61" spans="2:35" ht="14.25" customHeight="1">
      <c r="B61" s="360" t="s">
        <v>162</v>
      </c>
      <c r="C61" s="339"/>
      <c r="D61" s="361"/>
      <c r="E61" s="362" t="s">
        <v>11</v>
      </c>
      <c r="F61" s="339"/>
      <c r="G61" s="339"/>
      <c r="H61" s="339"/>
      <c r="I61" s="339"/>
      <c r="J61" s="339"/>
      <c r="K61" s="339"/>
      <c r="L61" s="339"/>
      <c r="M61" s="340"/>
      <c r="N61" s="237" t="str">
        <f>IF(L10="■","■","□")</f>
        <v>□</v>
      </c>
      <c r="O61" s="147" t="s">
        <v>48</v>
      </c>
      <c r="P61" s="147"/>
      <c r="Q61" s="147"/>
      <c r="R61" s="147"/>
      <c r="S61" s="147"/>
      <c r="T61" s="147"/>
      <c r="U61" s="147"/>
      <c r="V61" s="147"/>
      <c r="W61" s="147"/>
      <c r="X61" s="147"/>
      <c r="Y61" s="147"/>
      <c r="Z61" s="147"/>
      <c r="AA61" s="147"/>
      <c r="AB61" s="147"/>
      <c r="AC61" s="173"/>
      <c r="AD61" s="182" t="s">
        <v>6</v>
      </c>
      <c r="AE61" s="209" t="s">
        <v>47</v>
      </c>
      <c r="AF61" s="209"/>
      <c r="AG61" s="166"/>
      <c r="AH61" s="235"/>
      <c r="AI61" s="163"/>
    </row>
    <row r="62" spans="2:35" ht="14.25" customHeight="1">
      <c r="B62" s="360"/>
      <c r="C62" s="339"/>
      <c r="D62" s="361"/>
      <c r="E62" s="362"/>
      <c r="F62" s="339"/>
      <c r="G62" s="339"/>
      <c r="H62" s="339"/>
      <c r="I62" s="339"/>
      <c r="J62" s="339"/>
      <c r="K62" s="339"/>
      <c r="L62" s="339"/>
      <c r="M62" s="340"/>
      <c r="N62" s="147"/>
      <c r="O62" s="147"/>
      <c r="P62" s="147"/>
      <c r="Q62" s="147"/>
      <c r="R62" s="147"/>
      <c r="S62" s="147"/>
      <c r="T62" s="147"/>
      <c r="U62" s="147"/>
      <c r="V62" s="147"/>
      <c r="W62" s="147"/>
      <c r="X62" s="147"/>
      <c r="Y62" s="147"/>
      <c r="Z62" s="147"/>
      <c r="AA62" s="147"/>
      <c r="AB62" s="147"/>
      <c r="AC62" s="173"/>
      <c r="AD62" s="182" t="s">
        <v>6</v>
      </c>
      <c r="AE62" s="209" t="s">
        <v>77</v>
      </c>
      <c r="AF62" s="209"/>
      <c r="AG62" s="166"/>
      <c r="AH62" s="235"/>
      <c r="AI62" s="163"/>
    </row>
    <row r="63" spans="2:35" ht="14.25" customHeight="1" thickBot="1">
      <c r="B63" s="366" t="str">
        <f>IF(L10="■","選択","")</f>
        <v/>
      </c>
      <c r="C63" s="367"/>
      <c r="D63" s="368"/>
      <c r="E63" s="363"/>
      <c r="F63" s="364"/>
      <c r="G63" s="364"/>
      <c r="H63" s="364"/>
      <c r="I63" s="364"/>
      <c r="J63" s="364"/>
      <c r="K63" s="364"/>
      <c r="L63" s="364"/>
      <c r="M63" s="365"/>
      <c r="N63" s="192"/>
      <c r="O63" s="192"/>
      <c r="P63" s="192"/>
      <c r="Q63" s="192"/>
      <c r="R63" s="192"/>
      <c r="S63" s="192"/>
      <c r="T63" s="192"/>
      <c r="U63" s="192"/>
      <c r="V63" s="192"/>
      <c r="W63" s="192"/>
      <c r="X63" s="192"/>
      <c r="Y63" s="192"/>
      <c r="Z63" s="192"/>
      <c r="AA63" s="192"/>
      <c r="AB63" s="192"/>
      <c r="AC63" s="199"/>
      <c r="AD63" s="194" t="s">
        <v>6</v>
      </c>
      <c r="AE63" s="195"/>
      <c r="AF63" s="195"/>
      <c r="AG63" s="196"/>
      <c r="AH63" s="200"/>
      <c r="AI63" s="201"/>
    </row>
  </sheetData>
  <sheetProtection algorithmName="SHA-512" hashValue="toxTE2tli1PjhA5ifqOk1Ml8fajwPO/YgLKxXo6aaBs8lQv+5C5xYsotghXt2IFXEyZy47hOqsJr7HQ2F8Y0eg==" saltValue="fOoaEAu+82zd37YHHeVlJA==" spinCount="100000" sheet="1" formatCells="0" selectLockedCells="1"/>
  <mergeCells count="37">
    <mergeCell ref="B12:D13"/>
    <mergeCell ref="E12:H13"/>
    <mergeCell ref="B3:F3"/>
    <mergeCell ref="G3:AI3"/>
    <mergeCell ref="B4:F4"/>
    <mergeCell ref="G4:AI4"/>
    <mergeCell ref="B6:F10"/>
    <mergeCell ref="G6:K8"/>
    <mergeCell ref="G9:K9"/>
    <mergeCell ref="G10:K10"/>
    <mergeCell ref="I44:O44"/>
    <mergeCell ref="I47:V47"/>
    <mergeCell ref="I50:U50"/>
    <mergeCell ref="E19:G23"/>
    <mergeCell ref="AD13:AG13"/>
    <mergeCell ref="B61:D62"/>
    <mergeCell ref="E61:M63"/>
    <mergeCell ref="B63:D63"/>
    <mergeCell ref="B58:D58"/>
    <mergeCell ref="B60:D60"/>
    <mergeCell ref="E58:M60"/>
    <mergeCell ref="S57:AA57"/>
    <mergeCell ref="AH12:AI13"/>
    <mergeCell ref="E56:F56"/>
    <mergeCell ref="B17:D17"/>
    <mergeCell ref="B14:D16"/>
    <mergeCell ref="E14:F14"/>
    <mergeCell ref="I56:M57"/>
    <mergeCell ref="I53:AC53"/>
    <mergeCell ref="I13:AC13"/>
    <mergeCell ref="I12:AG12"/>
    <mergeCell ref="I16:AC18"/>
    <mergeCell ref="E15:G18"/>
    <mergeCell ref="I19:X19"/>
    <mergeCell ref="I23:X23"/>
    <mergeCell ref="I27:X27"/>
    <mergeCell ref="I30:Y30"/>
  </mergeCells>
  <phoneticPr fontId="1"/>
  <conditionalFormatting sqref="B63:D63 B60:D60">
    <cfRule type="cellIs" dxfId="5" priority="3" stopIfTrue="1" operator="equal">
      <formula>"選択"</formula>
    </cfRule>
  </conditionalFormatting>
  <conditionalFormatting sqref="B17">
    <cfRule type="cellIs" dxfId="4" priority="1" stopIfTrue="1" operator="equal">
      <formula>"選択"</formula>
    </cfRule>
  </conditionalFormatting>
  <dataValidations disablePrompts="1" count="1">
    <dataValidation type="list" allowBlank="1" showInputMessage="1" showErrorMessage="1" sqref="N61 H56 J41:J42 J31 H47 H53 J39 J37 J35 H50 H30 H33 J51 S57 H44 N58:N59 J54:J55 N56 J20:J22 J28 J24:J26 J45 H27 AD13:AD63 J48:J49 H23 AD3:AD5 O8 L6:L10 AB6 AB8:AB10 AD11 H16:H19" xr:uid="{00000000-0002-0000-0100-000000000000}">
      <formula1>"■,□"</formula1>
    </dataValidation>
  </dataValidations>
  <printOptions horizontalCentered="1"/>
  <pageMargins left="0.47244094488188981" right="0.31496062992125984" top="0.47244094488188981" bottom="0.39370078740157483" header="0.27559055118110237" footer="0.19685039370078741"/>
  <pageSetup paperSize="9" scale="91" fitToHeight="5" orientation="portrait" r:id="rId1"/>
  <headerFooter>
    <oddHeader>&amp;R&amp;"メイリオ,レギュラー"&amp;10（第&amp;P面）</oddHeader>
    <oddFooter>&amp;L&amp;"Meiryo UI,標準"&amp;9ＨＰJ-335-8　(Ver.20250401）&amp;R&amp;"Meiryo UI,標準"&amp;9Copyright 2016-2025 Houseplus Corporation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4514-88F5-42AF-8E55-4C4F72125C72}">
  <dimension ref="B1:AN63"/>
  <sheetViews>
    <sheetView showGridLines="0" showWhiteSpace="0" view="pageBreakPreview" zoomScale="115" zoomScaleNormal="85" zoomScaleSheetLayoutView="115" workbookViewId="0">
      <selection activeCell="M8" sqref="M8:Q8"/>
    </sheetView>
  </sheetViews>
  <sheetFormatPr defaultColWidth="2.875" defaultRowHeight="17.25" customHeight="1"/>
  <cols>
    <col min="1" max="1" width="1.625" style="17" customWidth="1"/>
    <col min="2" max="36" width="2.875" style="17"/>
    <col min="37" max="41" width="0" style="17" hidden="1" customWidth="1"/>
    <col min="42" max="43" width="2.875" style="17"/>
    <col min="44" max="44" width="5.25" style="17" bestFit="1" customWidth="1"/>
    <col min="45" max="16384" width="2.875" style="17"/>
  </cols>
  <sheetData>
    <row r="1" spans="2:40" ht="10.5" customHeight="1"/>
    <row r="2" spans="2:40" ht="17.25" customHeight="1" thickBot="1">
      <c r="B2" s="18" t="s">
        <v>88</v>
      </c>
      <c r="AI2" s="19" t="s">
        <v>54</v>
      </c>
    </row>
    <row r="3" spans="2:40" ht="20.100000000000001" customHeight="1">
      <c r="B3" s="390" t="s">
        <v>89</v>
      </c>
      <c r="C3" s="391"/>
      <c r="D3" s="391"/>
      <c r="E3" s="391"/>
      <c r="F3" s="392"/>
      <c r="G3" s="420" t="str">
        <f>IF(第１面!G3="","",第１面!G3)</f>
        <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2"/>
    </row>
    <row r="4" spans="2:40" ht="20.100000000000001" customHeight="1" thickBot="1">
      <c r="B4" s="396" t="s">
        <v>90</v>
      </c>
      <c r="C4" s="397"/>
      <c r="D4" s="397"/>
      <c r="E4" s="397"/>
      <c r="F4" s="398"/>
      <c r="G4" s="423" t="str">
        <f>IF(第１面!G4="","",第１面!G4)</f>
        <v/>
      </c>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5"/>
    </row>
    <row r="5" spans="2:40" ht="7.5" customHeight="1" thickBot="1"/>
    <row r="6" spans="2:40" ht="15.75" customHeight="1">
      <c r="B6" s="426" t="s">
        <v>91</v>
      </c>
      <c r="C6" s="427"/>
      <c r="D6" s="427"/>
      <c r="E6" s="438" t="s">
        <v>307</v>
      </c>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2"/>
      <c r="AH6" s="430" t="s">
        <v>92</v>
      </c>
      <c r="AI6" s="431"/>
    </row>
    <row r="7" spans="2:40" ht="15.75" customHeight="1" thickBot="1">
      <c r="B7" s="428"/>
      <c r="C7" s="429"/>
      <c r="D7" s="429"/>
      <c r="E7" s="436" t="s">
        <v>306</v>
      </c>
      <c r="F7" s="397"/>
      <c r="G7" s="397"/>
      <c r="H7" s="397"/>
      <c r="I7" s="397"/>
      <c r="J7" s="397"/>
      <c r="K7" s="470"/>
      <c r="L7" s="434"/>
      <c r="M7" s="435"/>
      <c r="N7" s="435"/>
      <c r="O7" s="435"/>
      <c r="P7" s="435"/>
      <c r="Q7" s="435"/>
      <c r="R7" s="435"/>
      <c r="S7" s="435"/>
      <c r="T7" s="435"/>
      <c r="U7" s="435"/>
      <c r="V7" s="435"/>
      <c r="W7" s="435"/>
      <c r="X7" s="435"/>
      <c r="Y7" s="435"/>
      <c r="Z7" s="436"/>
      <c r="AA7" s="436"/>
      <c r="AB7" s="436"/>
      <c r="AC7" s="437"/>
      <c r="AD7" s="434" t="s">
        <v>308</v>
      </c>
      <c r="AE7" s="435"/>
      <c r="AF7" s="435"/>
      <c r="AG7" s="435"/>
      <c r="AH7" s="432"/>
      <c r="AI7" s="433"/>
      <c r="AK7" s="439" t="s">
        <v>93</v>
      </c>
      <c r="AL7" s="440"/>
      <c r="AM7" s="440"/>
      <c r="AN7" s="441"/>
    </row>
    <row r="8" spans="2:40" ht="14.25" customHeight="1">
      <c r="B8" s="442" t="s">
        <v>94</v>
      </c>
      <c r="C8" s="443"/>
      <c r="D8" s="444"/>
      <c r="E8" s="451" t="s">
        <v>93</v>
      </c>
      <c r="F8" s="452"/>
      <c r="G8" s="452"/>
      <c r="H8" s="452"/>
      <c r="I8" s="452"/>
      <c r="J8" s="452"/>
      <c r="K8" s="453"/>
      <c r="L8" s="20"/>
      <c r="M8" s="457"/>
      <c r="N8" s="457"/>
      <c r="O8" s="457"/>
      <c r="P8" s="457"/>
      <c r="Q8" s="457"/>
      <c r="R8" s="17" t="s">
        <v>95</v>
      </c>
      <c r="T8" s="22"/>
      <c r="X8" s="22"/>
      <c r="AC8" s="23"/>
      <c r="AD8" s="24" t="s">
        <v>6</v>
      </c>
      <c r="AE8" s="25" t="s">
        <v>96</v>
      </c>
      <c r="AF8" s="25"/>
      <c r="AG8" s="26"/>
      <c r="AH8" s="27"/>
      <c r="AI8" s="28"/>
      <c r="AK8" s="29">
        <f>IF(M8="■",1,0)</f>
        <v>0</v>
      </c>
      <c r="AL8" s="30">
        <f>IF(P8="■",2,0)</f>
        <v>0</v>
      </c>
      <c r="AM8" s="30">
        <f>IF(T8="■",3,0)</f>
        <v>0</v>
      </c>
      <c r="AN8" s="31">
        <f>IF(X8="■",4,0)</f>
        <v>0</v>
      </c>
    </row>
    <row r="9" spans="2:40" ht="14.25" customHeight="1">
      <c r="B9" s="445"/>
      <c r="C9" s="446"/>
      <c r="D9" s="447"/>
      <c r="E9" s="454"/>
      <c r="F9" s="455"/>
      <c r="G9" s="455"/>
      <c r="H9" s="455"/>
      <c r="I9" s="455"/>
      <c r="J9" s="455"/>
      <c r="K9" s="456"/>
      <c r="L9" s="22"/>
      <c r="P9" s="22"/>
      <c r="T9" s="22"/>
      <c r="X9" s="22"/>
      <c r="AC9" s="23"/>
      <c r="AD9" s="24" t="s">
        <v>6</v>
      </c>
      <c r="AE9" s="25" t="s">
        <v>97</v>
      </c>
      <c r="AF9" s="25"/>
      <c r="AG9" s="26"/>
      <c r="AH9" s="27"/>
      <c r="AI9" s="28"/>
      <c r="AK9" s="33">
        <f>IF(L9="■",5,0)</f>
        <v>0</v>
      </c>
      <c r="AL9" s="34">
        <f>IF(P9="■",6,0)</f>
        <v>0</v>
      </c>
      <c r="AM9" s="34">
        <f>IF(T9="■",7,0)</f>
        <v>0</v>
      </c>
      <c r="AN9" s="35">
        <f>IF(X9="■",8,0)</f>
        <v>0</v>
      </c>
    </row>
    <row r="10" spans="2:40" ht="14.25" customHeight="1">
      <c r="B10" s="445"/>
      <c r="C10" s="446"/>
      <c r="D10" s="447"/>
      <c r="E10" s="458" t="s">
        <v>101</v>
      </c>
      <c r="F10" s="459"/>
      <c r="G10" s="459"/>
      <c r="H10" s="459"/>
      <c r="I10" s="459"/>
      <c r="J10" s="459"/>
      <c r="K10" s="460"/>
      <c r="L10" s="43" t="s">
        <v>8</v>
      </c>
      <c r="M10" s="37" t="s">
        <v>102</v>
      </c>
      <c r="N10" s="37"/>
      <c r="O10" s="37"/>
      <c r="P10" s="38"/>
      <c r="Q10" s="37"/>
      <c r="R10" s="38"/>
      <c r="S10" s="38"/>
      <c r="T10" s="38"/>
      <c r="U10" s="38"/>
      <c r="V10" s="38"/>
      <c r="W10" s="38"/>
      <c r="X10" s="38"/>
      <c r="Y10" s="38"/>
      <c r="Z10" s="38"/>
      <c r="AA10" s="38"/>
      <c r="AB10" s="38"/>
      <c r="AC10" s="44"/>
      <c r="AD10" s="24" t="s">
        <v>6</v>
      </c>
      <c r="AE10" s="25"/>
      <c r="AF10" s="25"/>
      <c r="AG10" s="26"/>
      <c r="AH10" s="27"/>
      <c r="AI10" s="28"/>
      <c r="AK10" s="33"/>
      <c r="AL10" s="34"/>
      <c r="AM10" s="34"/>
      <c r="AN10" s="35"/>
    </row>
    <row r="11" spans="2:40" ht="14.25" customHeight="1">
      <c r="B11" s="445"/>
      <c r="C11" s="446"/>
      <c r="D11" s="447"/>
      <c r="E11" s="461"/>
      <c r="F11" s="446"/>
      <c r="G11" s="446"/>
      <c r="H11" s="446"/>
      <c r="I11" s="446"/>
      <c r="J11" s="446"/>
      <c r="K11" s="462"/>
      <c r="L11" s="45" t="s">
        <v>8</v>
      </c>
      <c r="M11" s="17" t="s">
        <v>103</v>
      </c>
      <c r="O11" s="22"/>
      <c r="AC11" s="49"/>
      <c r="AD11" s="24" t="s">
        <v>6</v>
      </c>
      <c r="AE11" s="25"/>
      <c r="AF11" s="25"/>
      <c r="AG11" s="26"/>
      <c r="AH11" s="27"/>
      <c r="AI11" s="28"/>
      <c r="AK11" s="33"/>
      <c r="AL11" s="34"/>
      <c r="AM11" s="34"/>
      <c r="AN11" s="35"/>
    </row>
    <row r="12" spans="2:40" ht="14.25" customHeight="1">
      <c r="B12" s="445"/>
      <c r="C12" s="446"/>
      <c r="D12" s="447"/>
      <c r="E12" s="463"/>
      <c r="F12" s="464"/>
      <c r="G12" s="464"/>
      <c r="H12" s="464"/>
      <c r="I12" s="464"/>
      <c r="J12" s="464"/>
      <c r="K12" s="465"/>
      <c r="L12" s="40"/>
      <c r="M12" s="39"/>
      <c r="N12" s="39"/>
      <c r="O12" s="39"/>
      <c r="P12" s="40"/>
      <c r="Q12" s="39"/>
      <c r="R12" s="39"/>
      <c r="S12" s="41"/>
      <c r="T12" s="40"/>
      <c r="U12" s="40"/>
      <c r="V12" s="40"/>
      <c r="W12" s="40"/>
      <c r="X12" s="40"/>
      <c r="Y12" s="40"/>
      <c r="Z12" s="40"/>
      <c r="AA12" s="40"/>
      <c r="AB12" s="40"/>
      <c r="AC12" s="42"/>
      <c r="AD12" s="24" t="s">
        <v>6</v>
      </c>
      <c r="AE12" s="25"/>
      <c r="AF12" s="25"/>
      <c r="AG12" s="26"/>
      <c r="AH12" s="27"/>
      <c r="AI12" s="28"/>
      <c r="AK12" s="33"/>
      <c r="AL12" s="34"/>
      <c r="AM12" s="34"/>
      <c r="AN12" s="35"/>
    </row>
    <row r="13" spans="2:40" ht="14.25" customHeight="1">
      <c r="B13" s="445"/>
      <c r="C13" s="446"/>
      <c r="D13" s="447"/>
      <c r="E13" s="454" t="s">
        <v>104</v>
      </c>
      <c r="F13" s="455"/>
      <c r="G13" s="455"/>
      <c r="H13" s="455"/>
      <c r="I13" s="455"/>
      <c r="J13" s="455"/>
      <c r="K13" s="456"/>
      <c r="L13" s="22"/>
      <c r="M13" s="469" t="s">
        <v>105</v>
      </c>
      <c r="N13" s="469"/>
      <c r="O13" s="469"/>
      <c r="P13" s="469"/>
      <c r="Q13" s="469"/>
      <c r="R13" s="469"/>
      <c r="T13" s="469"/>
      <c r="U13" s="469"/>
      <c r="V13" s="469"/>
      <c r="W13" s="469"/>
      <c r="X13" s="469"/>
      <c r="Y13" s="469"/>
      <c r="AC13" s="23"/>
      <c r="AD13" s="24" t="s">
        <v>6</v>
      </c>
      <c r="AE13" s="25"/>
      <c r="AF13" s="25"/>
      <c r="AG13" s="26"/>
      <c r="AH13" s="27"/>
      <c r="AI13" s="28"/>
      <c r="AK13" s="33"/>
      <c r="AL13" s="34"/>
      <c r="AM13" s="34"/>
      <c r="AN13" s="35"/>
    </row>
    <row r="14" spans="2:40" ht="14.25" customHeight="1">
      <c r="B14" s="448"/>
      <c r="C14" s="449"/>
      <c r="D14" s="450"/>
      <c r="E14" s="466"/>
      <c r="F14" s="467"/>
      <c r="G14" s="467"/>
      <c r="H14" s="467"/>
      <c r="I14" s="467"/>
      <c r="J14" s="467"/>
      <c r="K14" s="468"/>
      <c r="M14" s="17" t="s">
        <v>106</v>
      </c>
      <c r="Q14" s="48" t="s">
        <v>7</v>
      </c>
      <c r="R14" s="483"/>
      <c r="S14" s="483"/>
      <c r="T14" s="483"/>
      <c r="U14" s="483"/>
      <c r="V14" s="483"/>
      <c r="W14" s="483"/>
      <c r="X14" s="483"/>
      <c r="Y14" s="483"/>
      <c r="Z14" s="483"/>
      <c r="AA14" s="483"/>
      <c r="AB14" s="483"/>
      <c r="AC14" s="49" t="s">
        <v>23</v>
      </c>
      <c r="AD14" s="24" t="s">
        <v>6</v>
      </c>
      <c r="AE14" s="25"/>
      <c r="AF14" s="25"/>
      <c r="AG14" s="26"/>
      <c r="AH14" s="27"/>
      <c r="AI14" s="28"/>
    </row>
    <row r="15" spans="2:40" ht="14.25" customHeight="1">
      <c r="B15" s="484" t="s">
        <v>107</v>
      </c>
      <c r="C15" s="481"/>
      <c r="D15" s="485"/>
      <c r="E15" s="51" t="s">
        <v>108</v>
      </c>
      <c r="F15" s="50"/>
      <c r="G15" s="50"/>
      <c r="H15" s="52"/>
      <c r="I15" s="52"/>
      <c r="J15" s="52"/>
      <c r="K15" s="52"/>
      <c r="L15" s="53" t="s">
        <v>6</v>
      </c>
      <c r="M15" s="20" t="s">
        <v>109</v>
      </c>
      <c r="N15" s="20"/>
      <c r="O15" s="20"/>
      <c r="P15" s="30"/>
      <c r="Q15" s="54"/>
      <c r="R15" s="54"/>
      <c r="W15" s="54"/>
      <c r="AB15" s="48"/>
      <c r="AC15" s="55"/>
      <c r="AD15" s="21" t="s">
        <v>8</v>
      </c>
      <c r="AE15" s="56"/>
      <c r="AF15" s="56"/>
      <c r="AG15" s="57"/>
      <c r="AI15" s="67"/>
    </row>
    <row r="16" spans="2:40" ht="14.25" customHeight="1">
      <c r="B16" s="445"/>
      <c r="C16" s="446"/>
      <c r="D16" s="447"/>
      <c r="E16" s="58"/>
      <c r="F16" s="32"/>
      <c r="G16" s="32"/>
      <c r="H16" s="59"/>
      <c r="I16" s="59"/>
      <c r="J16" s="59"/>
      <c r="K16" s="59"/>
      <c r="L16" s="124" t="s">
        <v>6</v>
      </c>
      <c r="M16" s="17" t="s">
        <v>110</v>
      </c>
      <c r="P16" s="48"/>
      <c r="Q16" s="60"/>
      <c r="R16" s="60"/>
      <c r="S16" s="22"/>
      <c r="W16" s="60"/>
      <c r="X16" s="22"/>
      <c r="AB16" s="48"/>
      <c r="AC16" s="49"/>
      <c r="AD16" s="24" t="s">
        <v>8</v>
      </c>
      <c r="AE16" s="25"/>
      <c r="AF16" s="25"/>
      <c r="AG16" s="26"/>
      <c r="AH16" s="27"/>
      <c r="AI16" s="28"/>
    </row>
    <row r="17" spans="2:35" ht="14.25" customHeight="1">
      <c r="B17" s="445"/>
      <c r="C17" s="446"/>
      <c r="D17" s="447"/>
      <c r="E17" s="58"/>
      <c r="F17" s="32"/>
      <c r="G17" s="32"/>
      <c r="H17" s="59"/>
      <c r="I17" s="59"/>
      <c r="J17" s="59"/>
      <c r="K17" s="59"/>
      <c r="L17" s="45" t="s">
        <v>6</v>
      </c>
      <c r="M17" s="17" t="s">
        <v>85</v>
      </c>
      <c r="P17" s="48"/>
      <c r="Q17" s="60"/>
      <c r="R17" s="60"/>
      <c r="S17" s="22"/>
      <c r="W17" s="60"/>
      <c r="X17" s="22"/>
      <c r="AB17" s="48"/>
      <c r="AC17" s="49"/>
      <c r="AD17" s="24" t="s">
        <v>8</v>
      </c>
      <c r="AE17" s="25"/>
      <c r="AF17" s="25"/>
      <c r="AG17" s="26"/>
      <c r="AH17" s="27"/>
      <c r="AI17" s="28"/>
    </row>
    <row r="18" spans="2:35" ht="14.25" customHeight="1">
      <c r="B18" s="445"/>
      <c r="C18" s="446"/>
      <c r="D18" s="447"/>
      <c r="E18" s="58"/>
      <c r="F18" s="32"/>
      <c r="G18" s="32"/>
      <c r="H18" s="59"/>
      <c r="I18" s="59"/>
      <c r="J18" s="59"/>
      <c r="K18" s="59"/>
      <c r="L18" s="45" t="s">
        <v>6</v>
      </c>
      <c r="M18" s="17" t="s">
        <v>304</v>
      </c>
      <c r="P18" s="48"/>
      <c r="Q18" s="60"/>
      <c r="R18" s="60"/>
      <c r="S18" s="22"/>
      <c r="W18" s="60"/>
      <c r="X18" s="22"/>
      <c r="AB18" s="48"/>
      <c r="AC18" s="49"/>
      <c r="AD18" s="24" t="s">
        <v>8</v>
      </c>
      <c r="AE18" s="25"/>
      <c r="AF18" s="25"/>
      <c r="AG18" s="26"/>
      <c r="AH18" s="63"/>
      <c r="AI18" s="28"/>
    </row>
    <row r="19" spans="2:35" ht="14.25" customHeight="1">
      <c r="B19" s="445"/>
      <c r="C19" s="446"/>
      <c r="D19" s="447"/>
      <c r="E19" s="58"/>
      <c r="F19" s="32"/>
      <c r="G19" s="32"/>
      <c r="H19" s="59"/>
      <c r="I19" s="59"/>
      <c r="J19" s="59"/>
      <c r="K19" s="59"/>
      <c r="L19" s="61"/>
      <c r="M19" s="17" t="s">
        <v>305</v>
      </c>
      <c r="Q19" s="419"/>
      <c r="R19" s="419"/>
      <c r="S19" s="419"/>
      <c r="T19" s="419"/>
      <c r="U19" s="419"/>
      <c r="V19" s="419"/>
      <c r="W19" s="419"/>
      <c r="X19" s="419"/>
      <c r="Y19" s="419"/>
      <c r="Z19" s="419"/>
      <c r="AA19" s="419"/>
      <c r="AB19" s="419"/>
      <c r="AC19" s="49" t="s">
        <v>23</v>
      </c>
      <c r="AD19" s="62" t="s">
        <v>8</v>
      </c>
      <c r="AE19" s="25"/>
      <c r="AF19" s="25"/>
      <c r="AG19" s="26"/>
      <c r="AH19" s="63"/>
      <c r="AI19" s="28"/>
    </row>
    <row r="20" spans="2:35" ht="20.100000000000001" customHeight="1">
      <c r="B20" s="445"/>
      <c r="C20" s="446"/>
      <c r="D20" s="447"/>
      <c r="E20" s="486" t="s">
        <v>111</v>
      </c>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8"/>
    </row>
    <row r="21" spans="2:35" ht="14.25" customHeight="1">
      <c r="B21" s="445"/>
      <c r="C21" s="446"/>
      <c r="D21" s="447"/>
      <c r="E21" s="461" t="s">
        <v>55</v>
      </c>
      <c r="F21" s="446"/>
      <c r="G21" s="446"/>
      <c r="H21" s="446"/>
      <c r="I21" s="446"/>
      <c r="J21" s="446"/>
      <c r="K21" s="446"/>
      <c r="L21" s="64" t="s">
        <v>112</v>
      </c>
      <c r="M21" s="17" t="s">
        <v>113</v>
      </c>
      <c r="N21" s="65"/>
      <c r="O21" s="65"/>
      <c r="P21" s="65"/>
      <c r="Q21" s="65"/>
      <c r="R21" s="65"/>
      <c r="S21" s="65"/>
      <c r="T21" s="65"/>
      <c r="U21" s="65"/>
      <c r="V21" s="65"/>
      <c r="W21" s="65"/>
      <c r="X21" s="65"/>
      <c r="Y21" s="65"/>
      <c r="Z21" s="65"/>
      <c r="AA21" s="65"/>
      <c r="AB21" s="65"/>
      <c r="AC21" s="66"/>
      <c r="AD21" s="24" t="s">
        <v>8</v>
      </c>
      <c r="AE21" s="25" t="s">
        <v>114</v>
      </c>
      <c r="AF21" s="25"/>
      <c r="AG21" s="26"/>
      <c r="AI21" s="67"/>
    </row>
    <row r="22" spans="2:35" ht="14.25" customHeight="1">
      <c r="B22" s="445"/>
      <c r="C22" s="446"/>
      <c r="D22" s="447"/>
      <c r="E22" s="46"/>
      <c r="F22" s="47"/>
      <c r="G22" s="47"/>
      <c r="H22" s="47"/>
      <c r="I22" s="47"/>
      <c r="J22" s="47"/>
      <c r="K22" s="47"/>
      <c r="L22" s="68"/>
      <c r="M22" s="69"/>
      <c r="N22" s="70" t="s">
        <v>115</v>
      </c>
      <c r="O22" s="70"/>
      <c r="P22" s="71" t="str">
        <f>IF(L15="■","■","□")</f>
        <v>□</v>
      </c>
      <c r="Q22" s="39" t="s">
        <v>116</v>
      </c>
      <c r="R22" s="72"/>
      <c r="S22" s="73"/>
      <c r="T22" s="39"/>
      <c r="U22" s="69"/>
      <c r="V22" s="69"/>
      <c r="W22" s="69"/>
      <c r="X22" s="69"/>
      <c r="Y22" s="69"/>
      <c r="Z22" s="69"/>
      <c r="AA22" s="69"/>
      <c r="AB22" s="69"/>
      <c r="AC22" s="74"/>
      <c r="AD22" s="24" t="s">
        <v>8</v>
      </c>
      <c r="AE22" s="25" t="s">
        <v>97</v>
      </c>
      <c r="AF22" s="25"/>
      <c r="AG22" s="26"/>
      <c r="AH22" s="27"/>
      <c r="AI22" s="28"/>
    </row>
    <row r="23" spans="2:35" ht="14.25" customHeight="1">
      <c r="B23" s="75"/>
      <c r="C23" s="76"/>
      <c r="D23" s="77"/>
      <c r="E23" s="458" t="s">
        <v>117</v>
      </c>
      <c r="F23" s="459"/>
      <c r="G23" s="459"/>
      <c r="H23" s="459"/>
      <c r="I23" s="459"/>
      <c r="J23" s="459"/>
      <c r="K23" s="460"/>
      <c r="L23" s="64" t="s">
        <v>112</v>
      </c>
      <c r="M23" s="17" t="s">
        <v>118</v>
      </c>
      <c r="N23" s="65"/>
      <c r="O23" s="65"/>
      <c r="P23" s="65"/>
      <c r="Q23" s="65"/>
      <c r="R23" s="65"/>
      <c r="S23" s="65"/>
      <c r="T23" s="65"/>
      <c r="U23" s="65"/>
      <c r="V23" s="65"/>
      <c r="W23" s="65"/>
      <c r="X23" s="65"/>
      <c r="Y23" s="65"/>
      <c r="Z23" s="65"/>
      <c r="AA23" s="65"/>
      <c r="AB23" s="65"/>
      <c r="AC23" s="66"/>
      <c r="AD23" s="24" t="s">
        <v>8</v>
      </c>
      <c r="AE23" s="25" t="s">
        <v>119</v>
      </c>
      <c r="AF23" s="25"/>
      <c r="AG23" s="26"/>
      <c r="AH23" s="27"/>
      <c r="AI23" s="28"/>
    </row>
    <row r="24" spans="2:35" ht="14.25" customHeight="1">
      <c r="B24" s="75"/>
      <c r="C24" s="76"/>
      <c r="D24" s="77"/>
      <c r="E24" s="461"/>
      <c r="F24" s="446"/>
      <c r="G24" s="446"/>
      <c r="H24" s="446"/>
      <c r="I24" s="446"/>
      <c r="J24" s="446"/>
      <c r="K24" s="462"/>
      <c r="L24" s="64"/>
      <c r="M24" s="65"/>
      <c r="N24" s="78" t="s">
        <v>115</v>
      </c>
      <c r="O24" s="78"/>
      <c r="P24" s="79" t="str">
        <f>IF(L15="■","■","□")</f>
        <v>□</v>
      </c>
      <c r="Q24" s="17" t="s">
        <v>120</v>
      </c>
      <c r="R24" s="80"/>
      <c r="S24" s="81"/>
      <c r="T24" s="65"/>
      <c r="U24" s="65"/>
      <c r="V24" s="65"/>
      <c r="W24" s="65"/>
      <c r="X24" s="65"/>
      <c r="Y24" s="65"/>
      <c r="Z24" s="65"/>
      <c r="AA24" s="65"/>
      <c r="AB24" s="65"/>
      <c r="AC24" s="66"/>
      <c r="AD24" s="24" t="s">
        <v>8</v>
      </c>
      <c r="AE24" s="25" t="s">
        <v>121</v>
      </c>
      <c r="AF24" s="25"/>
      <c r="AG24" s="26"/>
      <c r="AH24" s="27"/>
      <c r="AI24" s="28"/>
    </row>
    <row r="25" spans="2:35" ht="14.25" customHeight="1">
      <c r="B25" s="75"/>
      <c r="C25" s="76"/>
      <c r="D25" s="77"/>
      <c r="E25" s="480" t="s">
        <v>122</v>
      </c>
      <c r="F25" s="481"/>
      <c r="G25" s="481"/>
      <c r="H25" s="481"/>
      <c r="I25" s="481"/>
      <c r="J25" s="481"/>
      <c r="K25" s="482"/>
      <c r="L25" s="20" t="s">
        <v>123</v>
      </c>
      <c r="M25" s="82"/>
      <c r="N25" s="20"/>
      <c r="O25" s="82"/>
      <c r="P25" s="20"/>
      <c r="Q25" s="82"/>
      <c r="R25" s="20"/>
      <c r="S25" s="82"/>
      <c r="T25" s="82"/>
      <c r="U25" s="82"/>
      <c r="V25" s="82"/>
      <c r="W25" s="82"/>
      <c r="X25" s="82"/>
      <c r="Y25" s="82"/>
      <c r="Z25" s="82"/>
      <c r="AA25" s="82"/>
      <c r="AB25" s="82"/>
      <c r="AC25" s="83"/>
      <c r="AD25" s="24" t="s">
        <v>8</v>
      </c>
      <c r="AE25" s="25" t="s">
        <v>124</v>
      </c>
      <c r="AF25" s="25"/>
      <c r="AG25" s="26"/>
      <c r="AH25" s="27"/>
      <c r="AI25" s="28"/>
    </row>
    <row r="26" spans="2:35" ht="14.25" customHeight="1">
      <c r="B26" s="75"/>
      <c r="C26" s="76"/>
      <c r="D26" s="77"/>
      <c r="E26" s="461"/>
      <c r="F26" s="446"/>
      <c r="G26" s="446"/>
      <c r="H26" s="446"/>
      <c r="I26" s="446"/>
      <c r="J26" s="446"/>
      <c r="K26" s="462"/>
      <c r="L26" s="65"/>
      <c r="M26" s="24" t="s">
        <v>6</v>
      </c>
      <c r="N26" s="65" t="s">
        <v>125</v>
      </c>
      <c r="O26" s="78"/>
      <c r="P26" s="65"/>
      <c r="Q26" s="78"/>
      <c r="R26" s="65"/>
      <c r="S26" s="78"/>
      <c r="T26" s="65"/>
      <c r="U26" s="65"/>
      <c r="V26" s="65"/>
      <c r="W26" s="65"/>
      <c r="X26" s="65"/>
      <c r="Y26" s="65"/>
      <c r="Z26" s="65"/>
      <c r="AA26" s="65"/>
      <c r="AB26" s="65"/>
      <c r="AC26" s="66"/>
      <c r="AD26" s="45" t="s">
        <v>8</v>
      </c>
      <c r="AE26" s="25" t="s">
        <v>126</v>
      </c>
      <c r="AF26" s="25"/>
      <c r="AG26" s="26"/>
      <c r="AH26" s="27"/>
      <c r="AI26" s="28"/>
    </row>
    <row r="27" spans="2:35" ht="14.25" customHeight="1">
      <c r="B27" s="75"/>
      <c r="C27" s="76"/>
      <c r="D27" s="77"/>
      <c r="E27" s="461"/>
      <c r="F27" s="446"/>
      <c r="G27" s="446"/>
      <c r="H27" s="446"/>
      <c r="I27" s="446"/>
      <c r="J27" s="446"/>
      <c r="K27" s="462"/>
      <c r="M27" s="24" t="s">
        <v>6</v>
      </c>
      <c r="N27" s="17" t="s">
        <v>127</v>
      </c>
      <c r="O27" s="65"/>
      <c r="Q27" s="65"/>
      <c r="S27" s="65"/>
      <c r="T27" s="65"/>
      <c r="U27" s="65"/>
      <c r="V27" s="65"/>
      <c r="W27" s="65"/>
      <c r="X27" s="65"/>
      <c r="Y27" s="65"/>
      <c r="Z27" s="65"/>
      <c r="AA27" s="65"/>
      <c r="AB27" s="65"/>
      <c r="AC27" s="66"/>
      <c r="AD27" s="45" t="s">
        <v>8</v>
      </c>
      <c r="AE27" s="25"/>
      <c r="AF27" s="25"/>
      <c r="AG27" s="26"/>
      <c r="AH27" s="27"/>
      <c r="AI27" s="28"/>
    </row>
    <row r="28" spans="2:35" ht="3.95" customHeight="1">
      <c r="B28" s="75"/>
      <c r="C28" s="76"/>
      <c r="D28" s="77"/>
      <c r="E28" s="461"/>
      <c r="F28" s="446"/>
      <c r="G28" s="446"/>
      <c r="H28" s="446"/>
      <c r="I28" s="446"/>
      <c r="J28" s="446"/>
      <c r="K28" s="462"/>
      <c r="L28" s="64"/>
      <c r="M28" s="65"/>
      <c r="N28" s="78"/>
      <c r="O28" s="78"/>
      <c r="P28" s="79"/>
      <c r="R28" s="80"/>
      <c r="S28" s="81"/>
      <c r="T28" s="65"/>
      <c r="U28" s="65"/>
      <c r="V28" s="65"/>
      <c r="W28" s="65"/>
      <c r="X28" s="65"/>
      <c r="Y28" s="65"/>
      <c r="Z28" s="65"/>
      <c r="AA28" s="65"/>
      <c r="AB28" s="65"/>
      <c r="AC28" s="66"/>
      <c r="AD28" s="24"/>
      <c r="AE28" s="25"/>
      <c r="AF28" s="25"/>
      <c r="AG28" s="26"/>
      <c r="AH28" s="27"/>
      <c r="AI28" s="28"/>
    </row>
    <row r="29" spans="2:35" ht="20.100000000000001" customHeight="1">
      <c r="B29" s="75"/>
      <c r="C29" s="76"/>
      <c r="D29" s="77"/>
      <c r="E29" s="486" t="s">
        <v>128</v>
      </c>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8"/>
    </row>
    <row r="30" spans="2:35" ht="14.25" customHeight="1">
      <c r="B30" s="75"/>
      <c r="C30" s="76"/>
      <c r="D30" s="77"/>
      <c r="E30" s="480" t="s">
        <v>129</v>
      </c>
      <c r="F30" s="481"/>
      <c r="G30" s="481"/>
      <c r="H30" s="481"/>
      <c r="I30" s="481"/>
      <c r="J30" s="481"/>
      <c r="K30" s="482"/>
      <c r="L30" s="53" t="s">
        <v>6</v>
      </c>
      <c r="M30" s="20" t="s">
        <v>130</v>
      </c>
      <c r="N30" s="20"/>
      <c r="O30" s="20"/>
      <c r="P30" s="20"/>
      <c r="Q30" s="20"/>
      <c r="R30" s="20"/>
      <c r="S30" s="20"/>
      <c r="T30" s="20"/>
      <c r="U30" s="20"/>
      <c r="V30" s="20"/>
      <c r="W30" s="20"/>
      <c r="X30" s="20"/>
      <c r="Y30" s="65"/>
      <c r="Z30" s="65"/>
      <c r="AA30" s="65"/>
      <c r="AB30" s="65"/>
      <c r="AC30" s="66"/>
      <c r="AD30" s="24" t="s">
        <v>8</v>
      </c>
      <c r="AE30" s="25" t="s">
        <v>97</v>
      </c>
      <c r="AF30" s="25"/>
      <c r="AG30" s="26"/>
      <c r="AI30" s="67"/>
    </row>
    <row r="31" spans="2:35" ht="14.25" customHeight="1">
      <c r="B31" s="75"/>
      <c r="C31" s="76"/>
      <c r="D31" s="77"/>
      <c r="E31" s="463"/>
      <c r="F31" s="464"/>
      <c r="G31" s="464"/>
      <c r="H31" s="464"/>
      <c r="I31" s="464"/>
      <c r="J31" s="464"/>
      <c r="K31" s="465"/>
      <c r="L31" s="45" t="s">
        <v>6</v>
      </c>
      <c r="M31" s="65" t="s">
        <v>131</v>
      </c>
      <c r="N31" s="65"/>
      <c r="O31" s="65"/>
      <c r="P31" s="65"/>
      <c r="Q31" s="65"/>
      <c r="R31" s="65"/>
      <c r="S31" s="65"/>
      <c r="T31" s="65"/>
      <c r="U31" s="65"/>
      <c r="V31" s="65"/>
      <c r="W31" s="65"/>
      <c r="X31" s="65"/>
      <c r="Y31" s="65"/>
      <c r="Z31" s="65"/>
      <c r="AA31" s="65"/>
      <c r="AB31" s="65"/>
      <c r="AC31" s="66"/>
      <c r="AD31" s="24" t="s">
        <v>8</v>
      </c>
      <c r="AE31" s="25" t="s">
        <v>119</v>
      </c>
      <c r="AF31" s="25"/>
      <c r="AG31" s="26"/>
      <c r="AH31" s="27"/>
      <c r="AI31" s="28"/>
    </row>
    <row r="32" spans="2:35" ht="14.25" customHeight="1">
      <c r="B32" s="75"/>
      <c r="C32" s="76"/>
      <c r="D32" s="77"/>
      <c r="E32" s="458" t="s">
        <v>132</v>
      </c>
      <c r="F32" s="459"/>
      <c r="G32" s="459"/>
      <c r="H32" s="459"/>
      <c r="I32" s="459"/>
      <c r="J32" s="459"/>
      <c r="K32" s="460"/>
      <c r="L32" s="43" t="s">
        <v>6</v>
      </c>
      <c r="M32" s="84" t="s">
        <v>133</v>
      </c>
      <c r="N32" s="84"/>
      <c r="O32" s="84"/>
      <c r="P32" s="84"/>
      <c r="Q32" s="84"/>
      <c r="R32" s="84"/>
      <c r="S32" s="84"/>
      <c r="T32" s="84"/>
      <c r="U32" s="84"/>
      <c r="V32" s="84"/>
      <c r="W32" s="84"/>
      <c r="X32" s="84"/>
      <c r="Y32" s="85"/>
      <c r="Z32" s="85"/>
      <c r="AA32" s="85"/>
      <c r="AB32" s="85"/>
      <c r="AC32" s="86"/>
      <c r="AD32" s="24" t="s">
        <v>8</v>
      </c>
      <c r="AE32" s="25" t="s">
        <v>121</v>
      </c>
      <c r="AF32" s="25"/>
      <c r="AG32" s="26"/>
      <c r="AH32" s="27"/>
      <c r="AI32" s="28"/>
    </row>
    <row r="33" spans="2:35" ht="14.25" customHeight="1">
      <c r="B33" s="75"/>
      <c r="C33" s="76"/>
      <c r="D33" s="77"/>
      <c r="E33" s="461"/>
      <c r="F33" s="446"/>
      <c r="G33" s="446"/>
      <c r="H33" s="446"/>
      <c r="I33" s="446"/>
      <c r="J33" s="446"/>
      <c r="K33" s="462"/>
      <c r="L33" s="87"/>
      <c r="M33" s="492" t="s">
        <v>134</v>
      </c>
      <c r="N33" s="493"/>
      <c r="O33" s="493"/>
      <c r="P33" s="36" t="s">
        <v>6</v>
      </c>
      <c r="Q33" s="84" t="s">
        <v>135</v>
      </c>
      <c r="R33" s="37"/>
      <c r="S33" s="84"/>
      <c r="T33" s="84"/>
      <c r="U33" s="84"/>
      <c r="V33" s="84"/>
      <c r="W33" s="84"/>
      <c r="X33" s="84"/>
      <c r="Y33" s="84"/>
      <c r="Z33" s="84"/>
      <c r="AA33" s="85"/>
      <c r="AB33" s="85"/>
      <c r="AC33" s="86"/>
      <c r="AD33" s="24" t="s">
        <v>8</v>
      </c>
      <c r="AE33" s="25" t="s">
        <v>124</v>
      </c>
      <c r="AF33" s="25"/>
      <c r="AG33" s="26"/>
      <c r="AH33" s="27"/>
      <c r="AI33" s="28"/>
    </row>
    <row r="34" spans="2:35" ht="14.25" customHeight="1" thickBot="1">
      <c r="B34" s="88"/>
      <c r="C34" s="89"/>
      <c r="D34" s="90"/>
      <c r="E34" s="489"/>
      <c r="F34" s="490"/>
      <c r="G34" s="490"/>
      <c r="H34" s="490"/>
      <c r="I34" s="490"/>
      <c r="J34" s="490"/>
      <c r="K34" s="491"/>
      <c r="L34" s="91"/>
      <c r="M34" s="494"/>
      <c r="N34" s="495"/>
      <c r="O34" s="495"/>
      <c r="P34" s="92" t="s">
        <v>6</v>
      </c>
      <c r="Q34" s="93" t="s">
        <v>136</v>
      </c>
      <c r="R34" s="94"/>
      <c r="S34" s="93"/>
      <c r="T34" s="93"/>
      <c r="U34" s="93"/>
      <c r="V34" s="93"/>
      <c r="W34" s="93"/>
      <c r="X34" s="93"/>
      <c r="Y34" s="93"/>
      <c r="Z34" s="93"/>
      <c r="AA34" s="95"/>
      <c r="AB34" s="95"/>
      <c r="AC34" s="96"/>
      <c r="AD34" s="92" t="s">
        <v>8</v>
      </c>
      <c r="AE34" s="97" t="s">
        <v>126</v>
      </c>
      <c r="AF34" s="97"/>
      <c r="AG34" s="98"/>
      <c r="AH34" s="99"/>
      <c r="AI34" s="100"/>
    </row>
    <row r="35" spans="2:35" ht="14.25" customHeight="1">
      <c r="B35" s="442" t="s">
        <v>137</v>
      </c>
      <c r="C35" s="443"/>
      <c r="D35" s="444"/>
      <c r="E35" s="471" t="s">
        <v>108</v>
      </c>
      <c r="F35" s="472"/>
      <c r="G35" s="472"/>
      <c r="H35" s="472"/>
      <c r="I35" s="472"/>
      <c r="J35" s="472"/>
      <c r="K35" s="473"/>
      <c r="L35" s="101" t="s">
        <v>6</v>
      </c>
      <c r="M35" s="102" t="s">
        <v>109</v>
      </c>
      <c r="N35" s="103"/>
      <c r="O35" s="103"/>
      <c r="P35" s="103"/>
      <c r="Q35" s="104"/>
      <c r="R35" s="104"/>
      <c r="S35" s="104"/>
      <c r="T35" s="104"/>
      <c r="U35" s="104"/>
      <c r="V35" s="104"/>
      <c r="W35" s="104"/>
      <c r="X35" s="104"/>
      <c r="Y35" s="104"/>
      <c r="Z35" s="104"/>
      <c r="AA35" s="104"/>
      <c r="AB35" s="104"/>
      <c r="AC35" s="105"/>
      <c r="AD35" s="106" t="s">
        <v>8</v>
      </c>
      <c r="AE35" s="107"/>
      <c r="AF35" s="107"/>
      <c r="AG35" s="108"/>
      <c r="AI35" s="67"/>
    </row>
    <row r="36" spans="2:35" ht="14.25" customHeight="1">
      <c r="B36" s="445"/>
      <c r="C36" s="446"/>
      <c r="D36" s="447"/>
      <c r="E36" s="474"/>
      <c r="F36" s="475"/>
      <c r="G36" s="475"/>
      <c r="H36" s="475"/>
      <c r="I36" s="475"/>
      <c r="J36" s="475"/>
      <c r="K36" s="476"/>
      <c r="L36" s="124" t="s">
        <v>6</v>
      </c>
      <c r="M36" s="17" t="s">
        <v>110</v>
      </c>
      <c r="N36" s="81"/>
      <c r="O36" s="81"/>
      <c r="P36" s="81"/>
      <c r="Q36" s="109"/>
      <c r="R36" s="109"/>
      <c r="S36" s="109"/>
      <c r="T36" s="109"/>
      <c r="U36" s="109"/>
      <c r="V36" s="109"/>
      <c r="W36" s="109"/>
      <c r="X36" s="109"/>
      <c r="Y36" s="109"/>
      <c r="Z36" s="109"/>
      <c r="AA36" s="109"/>
      <c r="AB36" s="109"/>
      <c r="AC36" s="110"/>
      <c r="AD36" s="24" t="s">
        <v>8</v>
      </c>
      <c r="AE36" s="25"/>
      <c r="AF36" s="25"/>
      <c r="AG36" s="26"/>
      <c r="AH36" s="27"/>
      <c r="AI36" s="28"/>
    </row>
    <row r="37" spans="2:35" ht="14.25" customHeight="1">
      <c r="B37" s="445"/>
      <c r="C37" s="446"/>
      <c r="D37" s="447"/>
      <c r="E37" s="474"/>
      <c r="F37" s="475"/>
      <c r="G37" s="475"/>
      <c r="H37" s="475"/>
      <c r="I37" s="475"/>
      <c r="J37" s="475"/>
      <c r="K37" s="476"/>
      <c r="L37" s="45" t="s">
        <v>6</v>
      </c>
      <c r="M37" s="17" t="s">
        <v>85</v>
      </c>
      <c r="N37" s="81"/>
      <c r="O37" s="81"/>
      <c r="P37" s="81"/>
      <c r="Q37" s="109"/>
      <c r="R37" s="109"/>
      <c r="S37" s="109"/>
      <c r="T37" s="109"/>
      <c r="U37" s="109"/>
      <c r="V37" s="109"/>
      <c r="W37" s="109"/>
      <c r="X37" s="109"/>
      <c r="Y37" s="109"/>
      <c r="Z37" s="109"/>
      <c r="AA37" s="109"/>
      <c r="AB37" s="109"/>
      <c r="AC37" s="110"/>
      <c r="AD37" s="24" t="s">
        <v>8</v>
      </c>
      <c r="AE37" s="25"/>
      <c r="AF37" s="25"/>
      <c r="AG37" s="26"/>
      <c r="AH37" s="27"/>
      <c r="AI37" s="28"/>
    </row>
    <row r="38" spans="2:35" ht="14.25" customHeight="1">
      <c r="B38" s="445"/>
      <c r="C38" s="446"/>
      <c r="D38" s="447"/>
      <c r="E38" s="474"/>
      <c r="F38" s="475"/>
      <c r="G38" s="475"/>
      <c r="H38" s="475"/>
      <c r="I38" s="475"/>
      <c r="J38" s="475"/>
      <c r="K38" s="476"/>
      <c r="L38" s="45" t="s">
        <v>6</v>
      </c>
      <c r="M38" s="17" t="s">
        <v>304</v>
      </c>
      <c r="P38" s="48"/>
      <c r="Q38" s="60"/>
      <c r="R38" s="60"/>
      <c r="S38" s="22"/>
      <c r="W38" s="60"/>
      <c r="X38" s="22"/>
      <c r="AB38" s="48"/>
      <c r="AC38" s="49"/>
      <c r="AD38" s="24" t="s">
        <v>6</v>
      </c>
      <c r="AE38" s="25"/>
      <c r="AF38" s="25"/>
      <c r="AG38" s="26"/>
      <c r="AH38" s="27"/>
      <c r="AI38" s="28"/>
    </row>
    <row r="39" spans="2:35" ht="14.25" customHeight="1">
      <c r="B39" s="445"/>
      <c r="C39" s="446"/>
      <c r="D39" s="447"/>
      <c r="E39" s="313"/>
      <c r="F39" s="314"/>
      <c r="G39" s="314"/>
      <c r="H39" s="314"/>
      <c r="I39" s="314"/>
      <c r="J39" s="314"/>
      <c r="K39" s="315"/>
      <c r="L39" s="61"/>
      <c r="M39" s="17" t="s">
        <v>305</v>
      </c>
      <c r="Q39" s="419"/>
      <c r="R39" s="419"/>
      <c r="S39" s="419"/>
      <c r="T39" s="419"/>
      <c r="U39" s="419"/>
      <c r="V39" s="419"/>
      <c r="W39" s="419"/>
      <c r="X39" s="419"/>
      <c r="Y39" s="419"/>
      <c r="Z39" s="419"/>
      <c r="AA39" s="419"/>
      <c r="AB39" s="419"/>
      <c r="AC39" s="49" t="s">
        <v>23</v>
      </c>
      <c r="AD39" s="24" t="s">
        <v>6</v>
      </c>
      <c r="AE39" s="25"/>
      <c r="AF39" s="25"/>
      <c r="AG39" s="26"/>
      <c r="AH39" s="63"/>
      <c r="AI39" s="28"/>
    </row>
    <row r="40" spans="2:35" ht="20.100000000000001" customHeight="1">
      <c r="B40" s="445"/>
      <c r="C40" s="446"/>
      <c r="D40" s="447"/>
      <c r="E40" s="477" t="s">
        <v>138</v>
      </c>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9"/>
    </row>
    <row r="41" spans="2:35" ht="14.1" customHeight="1">
      <c r="B41" s="445"/>
      <c r="C41" s="446"/>
      <c r="D41" s="447"/>
      <c r="E41" s="480" t="s">
        <v>139</v>
      </c>
      <c r="F41" s="481"/>
      <c r="G41" s="481"/>
      <c r="H41" s="481"/>
      <c r="I41" s="481"/>
      <c r="J41" s="481"/>
      <c r="K41" s="482"/>
      <c r="L41" s="111" t="str">
        <f>IF(L35="■","■","□")</f>
        <v>□</v>
      </c>
      <c r="M41" s="20" t="s">
        <v>70</v>
      </c>
      <c r="N41" s="20"/>
      <c r="O41" s="20"/>
      <c r="P41" s="20"/>
      <c r="Q41" s="20"/>
      <c r="R41" s="20"/>
      <c r="S41" s="20"/>
      <c r="T41" s="20"/>
      <c r="U41" s="20"/>
      <c r="V41" s="20"/>
      <c r="W41" s="20"/>
      <c r="X41" s="20"/>
      <c r="Y41" s="20"/>
      <c r="Z41" s="20"/>
      <c r="AA41" s="20"/>
      <c r="AB41" s="20"/>
      <c r="AC41" s="112"/>
      <c r="AD41" s="21" t="s">
        <v>6</v>
      </c>
      <c r="AE41" s="25" t="s">
        <v>140</v>
      </c>
      <c r="AF41" s="25"/>
      <c r="AG41" s="26"/>
      <c r="AI41" s="67"/>
    </row>
    <row r="42" spans="2:35" ht="14.1" customHeight="1">
      <c r="B42" s="75"/>
      <c r="C42" s="76"/>
      <c r="D42" s="77"/>
      <c r="E42" s="461"/>
      <c r="F42" s="446"/>
      <c r="G42" s="446"/>
      <c r="H42" s="446"/>
      <c r="I42" s="446"/>
      <c r="J42" s="446"/>
      <c r="K42" s="462"/>
      <c r="L42" s="64"/>
      <c r="M42" s="65"/>
      <c r="N42" s="65"/>
      <c r="O42" s="65"/>
      <c r="P42" s="65"/>
      <c r="Q42" s="65"/>
      <c r="R42" s="65"/>
      <c r="S42" s="65"/>
      <c r="T42" s="65"/>
      <c r="U42" s="65"/>
      <c r="V42" s="113"/>
      <c r="W42" s="114"/>
      <c r="X42" s="114"/>
      <c r="Y42" s="114"/>
      <c r="Z42" s="114"/>
      <c r="AA42" s="114"/>
      <c r="AB42" s="114"/>
      <c r="AC42" s="115"/>
      <c r="AD42" s="24" t="s">
        <v>8</v>
      </c>
      <c r="AE42" s="25" t="s">
        <v>68</v>
      </c>
      <c r="AF42" s="25"/>
      <c r="AG42" s="26"/>
      <c r="AH42" s="27"/>
      <c r="AI42" s="28"/>
    </row>
    <row r="43" spans="2:35" ht="14.1" customHeight="1">
      <c r="B43" s="75"/>
      <c r="C43" s="76"/>
      <c r="D43" s="116"/>
      <c r="E43" s="496" t="s">
        <v>74</v>
      </c>
      <c r="F43" s="497"/>
      <c r="G43" s="497"/>
      <c r="H43" s="497"/>
      <c r="I43" s="497"/>
      <c r="J43" s="497"/>
      <c r="K43" s="498"/>
      <c r="L43" s="111" t="str">
        <f>IF(L35="■","■","□")</f>
        <v>□</v>
      </c>
      <c r="M43" s="20" t="s">
        <v>70</v>
      </c>
      <c r="N43" s="20"/>
      <c r="O43" s="20"/>
      <c r="P43" s="20"/>
      <c r="Q43" s="20"/>
      <c r="R43" s="20"/>
      <c r="S43" s="20"/>
      <c r="T43" s="20"/>
      <c r="U43" s="20"/>
      <c r="V43" s="20"/>
      <c r="W43" s="20"/>
      <c r="X43" s="20"/>
      <c r="Y43" s="20"/>
      <c r="Z43" s="20"/>
      <c r="AA43" s="20"/>
      <c r="AB43" s="20"/>
      <c r="AC43" s="112"/>
      <c r="AD43" s="21" t="s">
        <v>6</v>
      </c>
      <c r="AE43" s="56"/>
      <c r="AF43" s="56"/>
      <c r="AG43" s="57"/>
      <c r="AH43" s="27"/>
      <c r="AI43" s="28"/>
    </row>
    <row r="44" spans="2:35" ht="14.1" customHeight="1">
      <c r="B44" s="75"/>
      <c r="C44" s="76"/>
      <c r="D44" s="116"/>
      <c r="E44" s="499"/>
      <c r="F44" s="500"/>
      <c r="G44" s="500"/>
      <c r="H44" s="500"/>
      <c r="I44" s="500"/>
      <c r="J44" s="500"/>
      <c r="K44" s="501"/>
      <c r="L44" s="87"/>
      <c r="O44" s="119"/>
      <c r="AC44" s="23"/>
      <c r="AD44" s="24" t="s">
        <v>6</v>
      </c>
      <c r="AE44" s="25"/>
      <c r="AF44" s="25"/>
      <c r="AG44" s="26"/>
      <c r="AH44" s="27"/>
      <c r="AI44" s="28"/>
    </row>
    <row r="45" spans="2:35" ht="14.1" customHeight="1">
      <c r="B45" s="75"/>
      <c r="C45" s="76"/>
      <c r="D45" s="116"/>
      <c r="E45" s="117"/>
      <c r="F45" s="76"/>
      <c r="G45" s="76"/>
      <c r="H45" s="76"/>
      <c r="I45" s="76"/>
      <c r="J45" s="76"/>
      <c r="K45" s="118"/>
      <c r="L45" s="87"/>
      <c r="O45" s="119"/>
      <c r="AC45" s="23"/>
      <c r="AD45" s="24" t="s">
        <v>6</v>
      </c>
      <c r="AE45" s="25"/>
      <c r="AF45" s="25"/>
      <c r="AG45" s="26"/>
      <c r="AH45" s="27"/>
      <c r="AI45" s="28"/>
    </row>
    <row r="46" spans="2:35" ht="14.1" customHeight="1">
      <c r="B46" s="120"/>
      <c r="C46" s="59"/>
      <c r="D46" s="116"/>
      <c r="E46" s="496" t="s">
        <v>141</v>
      </c>
      <c r="F46" s="502"/>
      <c r="G46" s="502"/>
      <c r="H46" s="502"/>
      <c r="I46" s="502"/>
      <c r="J46" s="502"/>
      <c r="K46" s="503"/>
      <c r="L46" s="111" t="str">
        <f>IF(L35="■","■","□")</f>
        <v>□</v>
      </c>
      <c r="M46" s="20" t="s">
        <v>70</v>
      </c>
      <c r="N46" s="20"/>
      <c r="O46" s="20"/>
      <c r="P46" s="20"/>
      <c r="Q46" s="20"/>
      <c r="R46" s="20"/>
      <c r="S46" s="20"/>
      <c r="T46" s="20"/>
      <c r="U46" s="20"/>
      <c r="V46" s="20"/>
      <c r="W46" s="20"/>
      <c r="X46" s="20"/>
      <c r="Y46" s="20"/>
      <c r="Z46" s="20"/>
      <c r="AA46" s="20"/>
      <c r="AB46" s="20"/>
      <c r="AC46" s="112"/>
      <c r="AD46" s="21" t="s">
        <v>6</v>
      </c>
      <c r="AE46" s="56" t="s">
        <v>126</v>
      </c>
      <c r="AF46" s="56"/>
      <c r="AG46" s="57"/>
      <c r="AH46" s="27"/>
      <c r="AI46" s="28"/>
    </row>
    <row r="47" spans="2:35" ht="14.1" customHeight="1">
      <c r="B47" s="120"/>
      <c r="C47" s="59"/>
      <c r="D47" s="116"/>
      <c r="E47" s="504"/>
      <c r="F47" s="505"/>
      <c r="G47" s="505"/>
      <c r="H47" s="505"/>
      <c r="I47" s="505"/>
      <c r="J47" s="505"/>
      <c r="K47" s="506"/>
      <c r="L47" s="124"/>
      <c r="AC47" s="23"/>
      <c r="AD47" s="24" t="s">
        <v>6</v>
      </c>
      <c r="AE47" s="25" t="s">
        <v>68</v>
      </c>
      <c r="AF47" s="25"/>
      <c r="AG47" s="26"/>
      <c r="AH47" s="27"/>
      <c r="AI47" s="28"/>
    </row>
    <row r="48" spans="2:35" ht="14.1" customHeight="1">
      <c r="B48" s="120"/>
      <c r="C48" s="59"/>
      <c r="D48" s="116"/>
      <c r="E48" s="121"/>
      <c r="F48" s="122"/>
      <c r="G48" s="122"/>
      <c r="H48" s="122"/>
      <c r="I48" s="122"/>
      <c r="J48" s="122"/>
      <c r="K48" s="123"/>
      <c r="L48" s="124"/>
      <c r="AC48" s="23"/>
      <c r="AD48" s="24" t="s">
        <v>6</v>
      </c>
      <c r="AE48" s="25"/>
      <c r="AF48" s="25"/>
      <c r="AG48" s="26"/>
      <c r="AH48" s="27"/>
      <c r="AI48" s="28"/>
    </row>
    <row r="49" spans="2:35" ht="14.1" customHeight="1">
      <c r="B49" s="125"/>
      <c r="D49" s="116"/>
      <c r="E49" s="496" t="s">
        <v>142</v>
      </c>
      <c r="F49" s="502"/>
      <c r="G49" s="502"/>
      <c r="H49" s="502"/>
      <c r="I49" s="502"/>
      <c r="J49" s="502"/>
      <c r="K49" s="503"/>
      <c r="L49" s="111" t="str">
        <f>IF(L35="■","■","□")</f>
        <v>□</v>
      </c>
      <c r="M49" s="20" t="s">
        <v>70</v>
      </c>
      <c r="N49" s="20"/>
      <c r="O49" s="20"/>
      <c r="P49" s="20"/>
      <c r="Q49" s="20"/>
      <c r="R49" s="20"/>
      <c r="S49" s="20"/>
      <c r="T49" s="20"/>
      <c r="U49" s="20"/>
      <c r="V49" s="20"/>
      <c r="W49" s="20"/>
      <c r="X49" s="20"/>
      <c r="Y49" s="20"/>
      <c r="Z49" s="20"/>
      <c r="AA49" s="20"/>
      <c r="AB49" s="20"/>
      <c r="AC49" s="112"/>
      <c r="AD49" s="21" t="s">
        <v>6</v>
      </c>
      <c r="AE49" s="56" t="s">
        <v>69</v>
      </c>
      <c r="AF49" s="56"/>
      <c r="AG49" s="57"/>
      <c r="AH49" s="27"/>
      <c r="AI49" s="28"/>
    </row>
    <row r="50" spans="2:35" ht="14.1" customHeight="1">
      <c r="B50" s="125"/>
      <c r="D50" s="116"/>
      <c r="E50" s="504"/>
      <c r="F50" s="505"/>
      <c r="G50" s="505"/>
      <c r="H50" s="505"/>
      <c r="I50" s="505"/>
      <c r="J50" s="505"/>
      <c r="K50" s="506"/>
      <c r="L50" s="124"/>
      <c r="AC50" s="23"/>
      <c r="AD50" s="24" t="s">
        <v>8</v>
      </c>
      <c r="AE50" s="25"/>
      <c r="AF50" s="25"/>
      <c r="AG50" s="26"/>
      <c r="AH50" s="27"/>
      <c r="AI50" s="28"/>
    </row>
    <row r="51" spans="2:35" ht="14.1" customHeight="1">
      <c r="B51" s="125"/>
      <c r="D51" s="116"/>
      <c r="E51" s="126"/>
      <c r="F51" s="127"/>
      <c r="G51" s="127"/>
      <c r="H51" s="127"/>
      <c r="I51" s="127"/>
      <c r="J51" s="127"/>
      <c r="K51" s="128"/>
      <c r="L51" s="129"/>
      <c r="M51" s="130"/>
      <c r="N51" s="130"/>
      <c r="O51" s="130"/>
      <c r="P51" s="130"/>
      <c r="Q51" s="130"/>
      <c r="R51" s="130"/>
      <c r="S51" s="130"/>
      <c r="T51" s="130"/>
      <c r="U51" s="130"/>
      <c r="V51" s="130"/>
      <c r="W51" s="130"/>
      <c r="X51" s="130"/>
      <c r="Y51" s="130"/>
      <c r="Z51" s="130"/>
      <c r="AA51" s="130"/>
      <c r="AB51" s="130"/>
      <c r="AC51" s="131"/>
      <c r="AD51" s="24" t="s">
        <v>6</v>
      </c>
      <c r="AE51" s="132"/>
      <c r="AF51" s="132"/>
      <c r="AG51" s="133"/>
      <c r="AH51" s="27"/>
      <c r="AI51" s="28"/>
    </row>
    <row r="52" spans="2:35" ht="14.1" customHeight="1">
      <c r="B52" s="125"/>
      <c r="D52" s="116"/>
      <c r="E52" s="499" t="s">
        <v>143</v>
      </c>
      <c r="F52" s="500"/>
      <c r="G52" s="500"/>
      <c r="H52" s="500"/>
      <c r="I52" s="500"/>
      <c r="J52" s="500"/>
      <c r="K52" s="501"/>
      <c r="L52" s="124" t="str">
        <f>IF(L35="■","■","□")</f>
        <v>□</v>
      </c>
      <c r="M52" s="17" t="s">
        <v>70</v>
      </c>
      <c r="AC52" s="23"/>
      <c r="AD52" s="21" t="s">
        <v>6</v>
      </c>
      <c r="AE52" s="25" t="s">
        <v>24</v>
      </c>
      <c r="AF52" s="25"/>
      <c r="AG52" s="26"/>
      <c r="AH52" s="27"/>
      <c r="AI52" s="28"/>
    </row>
    <row r="53" spans="2:35" ht="14.1" customHeight="1">
      <c r="B53" s="125"/>
      <c r="D53" s="116"/>
      <c r="E53" s="499"/>
      <c r="F53" s="500"/>
      <c r="G53" s="500"/>
      <c r="H53" s="500"/>
      <c r="I53" s="500"/>
      <c r="J53" s="500"/>
      <c r="K53" s="501"/>
      <c r="L53" s="124"/>
      <c r="AC53" s="23"/>
      <c r="AD53" s="24" t="s">
        <v>6</v>
      </c>
      <c r="AE53" s="25" t="s">
        <v>68</v>
      </c>
      <c r="AF53" s="25"/>
      <c r="AG53" s="26"/>
      <c r="AH53" s="27"/>
      <c r="AI53" s="28"/>
    </row>
    <row r="54" spans="2:35" ht="14.1" customHeight="1">
      <c r="B54" s="125"/>
      <c r="D54" s="116"/>
      <c r="E54" s="134"/>
      <c r="F54" s="135"/>
      <c r="G54" s="135"/>
      <c r="H54" s="135"/>
      <c r="I54" s="135"/>
      <c r="J54" s="135"/>
      <c r="K54" s="136"/>
      <c r="L54" s="124"/>
      <c r="AC54" s="23"/>
      <c r="AD54" s="24" t="s">
        <v>6</v>
      </c>
      <c r="AE54" s="25"/>
      <c r="AF54" s="25"/>
      <c r="AG54" s="26"/>
      <c r="AH54" s="27"/>
      <c r="AI54" s="28"/>
    </row>
    <row r="55" spans="2:35" ht="14.1" customHeight="1">
      <c r="B55" s="125"/>
      <c r="D55" s="116"/>
      <c r="E55" s="507" t="s">
        <v>144</v>
      </c>
      <c r="F55" s="497"/>
      <c r="G55" s="497"/>
      <c r="H55" s="497"/>
      <c r="I55" s="497"/>
      <c r="J55" s="497"/>
      <c r="K55" s="498"/>
      <c r="L55" s="111" t="str">
        <f>IF(L35="■","■","□")</f>
        <v>□</v>
      </c>
      <c r="M55" s="20" t="s">
        <v>70</v>
      </c>
      <c r="N55" s="30"/>
      <c r="O55" s="30"/>
      <c r="P55" s="30"/>
      <c r="Q55" s="30"/>
      <c r="R55" s="30"/>
      <c r="S55" s="137"/>
      <c r="T55" s="20"/>
      <c r="U55" s="30"/>
      <c r="V55" s="30"/>
      <c r="W55" s="30"/>
      <c r="X55" s="30"/>
      <c r="Y55" s="30"/>
      <c r="Z55" s="30"/>
      <c r="AA55" s="30"/>
      <c r="AB55" s="30"/>
      <c r="AC55" s="112"/>
      <c r="AD55" s="21" t="s">
        <v>6</v>
      </c>
      <c r="AE55" s="56" t="s">
        <v>126</v>
      </c>
      <c r="AF55" s="56"/>
      <c r="AG55" s="57"/>
      <c r="AH55" s="27"/>
      <c r="AI55" s="28"/>
    </row>
    <row r="56" spans="2:35" ht="14.1" customHeight="1">
      <c r="B56" s="125"/>
      <c r="D56" s="116"/>
      <c r="E56" s="499"/>
      <c r="F56" s="500"/>
      <c r="G56" s="500"/>
      <c r="H56" s="500"/>
      <c r="I56" s="500"/>
      <c r="J56" s="500"/>
      <c r="K56" s="501"/>
      <c r="L56" s="124"/>
      <c r="N56" s="48"/>
      <c r="O56" s="48"/>
      <c r="P56" s="48"/>
      <c r="Q56" s="48"/>
      <c r="R56" s="48"/>
      <c r="S56" s="48"/>
      <c r="T56" s="48"/>
      <c r="U56" s="48"/>
      <c r="V56" s="48"/>
      <c r="W56" s="48"/>
      <c r="X56" s="48"/>
      <c r="Y56" s="48"/>
      <c r="Z56" s="48"/>
      <c r="AA56" s="48"/>
      <c r="AB56" s="48"/>
      <c r="AC56" s="23"/>
      <c r="AD56" s="24" t="s">
        <v>8</v>
      </c>
      <c r="AE56" s="25" t="s">
        <v>68</v>
      </c>
      <c r="AF56" s="25"/>
      <c r="AG56" s="26"/>
      <c r="AH56" s="27"/>
      <c r="AI56" s="28"/>
    </row>
    <row r="57" spans="2:35" ht="14.1" customHeight="1">
      <c r="B57" s="125"/>
      <c r="D57" s="116"/>
      <c r="E57" s="117"/>
      <c r="F57" s="76"/>
      <c r="G57" s="76"/>
      <c r="H57" s="76"/>
      <c r="I57" s="76"/>
      <c r="J57" s="76"/>
      <c r="K57" s="118"/>
      <c r="L57" s="124"/>
      <c r="N57" s="48"/>
      <c r="O57" s="48"/>
      <c r="P57" s="48"/>
      <c r="Q57" s="48"/>
      <c r="R57" s="48"/>
      <c r="S57" s="48"/>
      <c r="T57" s="48"/>
      <c r="U57" s="48"/>
      <c r="V57" s="48"/>
      <c r="W57" s="48"/>
      <c r="X57" s="48"/>
      <c r="Y57" s="48"/>
      <c r="Z57" s="48"/>
      <c r="AA57" s="48"/>
      <c r="AB57" s="48"/>
      <c r="AC57" s="23"/>
      <c r="AD57" s="24" t="s">
        <v>6</v>
      </c>
      <c r="AE57" s="132"/>
      <c r="AF57" s="25"/>
      <c r="AG57" s="26"/>
      <c r="AH57" s="27"/>
      <c r="AI57" s="28"/>
    </row>
    <row r="58" spans="2:35" ht="14.1" customHeight="1">
      <c r="B58" s="125"/>
      <c r="D58" s="116"/>
      <c r="E58" s="507" t="s">
        <v>145</v>
      </c>
      <c r="F58" s="497"/>
      <c r="G58" s="497"/>
      <c r="H58" s="497"/>
      <c r="I58" s="497"/>
      <c r="J58" s="497"/>
      <c r="K58" s="498"/>
      <c r="L58" s="111" t="str">
        <f>IF(L35="■","■","□")</f>
        <v>□</v>
      </c>
      <c r="M58" s="20" t="s">
        <v>70</v>
      </c>
      <c r="N58" s="20"/>
      <c r="O58" s="20"/>
      <c r="P58" s="20"/>
      <c r="Q58" s="20"/>
      <c r="R58" s="20"/>
      <c r="S58" s="20"/>
      <c r="T58" s="20"/>
      <c r="U58" s="20"/>
      <c r="V58" s="20"/>
      <c r="W58" s="20"/>
      <c r="X58" s="20"/>
      <c r="Y58" s="20"/>
      <c r="Z58" s="20"/>
      <c r="AA58" s="20"/>
      <c r="AB58" s="20"/>
      <c r="AC58" s="112"/>
      <c r="AD58" s="21" t="s">
        <v>6</v>
      </c>
      <c r="AE58" s="25" t="s">
        <v>69</v>
      </c>
      <c r="AF58" s="56"/>
      <c r="AG58" s="57"/>
      <c r="AH58" s="138"/>
      <c r="AI58" s="139"/>
    </row>
    <row r="59" spans="2:35" ht="14.1" customHeight="1">
      <c r="B59" s="125"/>
      <c r="D59" s="116"/>
      <c r="E59" s="499"/>
      <c r="F59" s="500"/>
      <c r="G59" s="500"/>
      <c r="H59" s="500"/>
      <c r="I59" s="500"/>
      <c r="J59" s="500"/>
      <c r="K59" s="501"/>
      <c r="L59" s="87"/>
      <c r="AC59" s="23"/>
      <c r="AD59" s="24" t="s">
        <v>8</v>
      </c>
      <c r="AE59" s="25" t="s">
        <v>68</v>
      </c>
      <c r="AF59" s="25"/>
      <c r="AG59" s="26"/>
      <c r="AH59" s="138"/>
      <c r="AI59" s="139"/>
    </row>
    <row r="60" spans="2:35" ht="14.1" customHeight="1">
      <c r="B60" s="125"/>
      <c r="D60" s="116"/>
      <c r="E60" s="508"/>
      <c r="F60" s="509"/>
      <c r="G60" s="509"/>
      <c r="H60" s="509"/>
      <c r="I60" s="509"/>
      <c r="J60" s="509"/>
      <c r="K60" s="510"/>
      <c r="L60" s="61"/>
      <c r="M60" s="130"/>
      <c r="N60" s="130"/>
      <c r="O60" s="130"/>
      <c r="P60" s="130"/>
      <c r="Q60" s="130"/>
      <c r="R60" s="130"/>
      <c r="S60" s="130"/>
      <c r="T60" s="130"/>
      <c r="U60" s="130"/>
      <c r="V60" s="130"/>
      <c r="W60" s="130"/>
      <c r="X60" s="130"/>
      <c r="Y60" s="130"/>
      <c r="Z60" s="130"/>
      <c r="AA60" s="130"/>
      <c r="AB60" s="130"/>
      <c r="AC60" s="131"/>
      <c r="AD60" s="140" t="s">
        <v>8</v>
      </c>
      <c r="AE60" s="25"/>
      <c r="AF60" s="132"/>
      <c r="AG60" s="133"/>
      <c r="AH60" s="138"/>
      <c r="AI60" s="139"/>
    </row>
    <row r="61" spans="2:35" ht="14.1" customHeight="1">
      <c r="B61" s="125"/>
      <c r="D61" s="116"/>
      <c r="E61" s="480" t="s">
        <v>146</v>
      </c>
      <c r="F61" s="481"/>
      <c r="G61" s="481"/>
      <c r="H61" s="481"/>
      <c r="I61" s="481"/>
      <c r="J61" s="481"/>
      <c r="K61" s="482"/>
      <c r="L61" s="111" t="str">
        <f>IF(L35="■","■","□")</f>
        <v>□</v>
      </c>
      <c r="M61" s="20" t="s">
        <v>70</v>
      </c>
      <c r="N61" s="20"/>
      <c r="O61" s="20"/>
      <c r="P61" s="20"/>
      <c r="Q61" s="20"/>
      <c r="R61" s="20"/>
      <c r="S61" s="20"/>
      <c r="T61" s="20"/>
      <c r="U61" s="20"/>
      <c r="V61" s="20"/>
      <c r="W61" s="20"/>
      <c r="X61" s="20"/>
      <c r="Y61" s="20"/>
      <c r="Z61" s="20"/>
      <c r="AA61" s="20"/>
      <c r="AB61" s="20"/>
      <c r="AC61" s="112"/>
      <c r="AD61" s="21" t="s">
        <v>6</v>
      </c>
      <c r="AE61" s="56" t="s">
        <v>24</v>
      </c>
      <c r="AF61" s="25"/>
      <c r="AG61" s="26"/>
      <c r="AH61" s="138"/>
      <c r="AI61" s="139"/>
    </row>
    <row r="62" spans="2:35" ht="14.1" customHeight="1">
      <c r="B62" s="125"/>
      <c r="D62" s="116"/>
      <c r="E62" s="461"/>
      <c r="F62" s="446"/>
      <c r="G62" s="446"/>
      <c r="H62" s="446"/>
      <c r="I62" s="446"/>
      <c r="J62" s="446"/>
      <c r="K62" s="462"/>
      <c r="L62" s="87"/>
      <c r="AC62" s="23"/>
      <c r="AD62" s="24" t="s">
        <v>8</v>
      </c>
      <c r="AE62" s="25" t="s">
        <v>68</v>
      </c>
      <c r="AF62" s="25"/>
      <c r="AG62" s="26"/>
      <c r="AH62" s="138"/>
      <c r="AI62" s="139"/>
    </row>
    <row r="63" spans="2:35" ht="14.1" customHeight="1" thickBot="1">
      <c r="B63" s="141"/>
      <c r="C63" s="94"/>
      <c r="D63" s="142"/>
      <c r="E63" s="489"/>
      <c r="F63" s="490"/>
      <c r="G63" s="490"/>
      <c r="H63" s="490"/>
      <c r="I63" s="490"/>
      <c r="J63" s="490"/>
      <c r="K63" s="491"/>
      <c r="L63" s="91"/>
      <c r="M63" s="94"/>
      <c r="N63" s="94"/>
      <c r="O63" s="94"/>
      <c r="P63" s="94"/>
      <c r="Q63" s="94"/>
      <c r="R63" s="94"/>
      <c r="S63" s="94"/>
      <c r="T63" s="94"/>
      <c r="U63" s="94"/>
      <c r="V63" s="94"/>
      <c r="W63" s="94"/>
      <c r="X63" s="94"/>
      <c r="Y63" s="94"/>
      <c r="Z63" s="94"/>
      <c r="AA63" s="94"/>
      <c r="AB63" s="94"/>
      <c r="AC63" s="143"/>
      <c r="AD63" s="92" t="s">
        <v>8</v>
      </c>
      <c r="AE63" s="97" t="s">
        <v>69</v>
      </c>
      <c r="AF63" s="97"/>
      <c r="AG63" s="98"/>
      <c r="AH63" s="144"/>
      <c r="AI63" s="145"/>
    </row>
  </sheetData>
  <sheetProtection sheet="1" formatCells="0" selectLockedCells="1"/>
  <mergeCells count="41">
    <mergeCell ref="E61:K63"/>
    <mergeCell ref="E43:K44"/>
    <mergeCell ref="E46:K47"/>
    <mergeCell ref="E49:K50"/>
    <mergeCell ref="E52:K53"/>
    <mergeCell ref="E55:K56"/>
    <mergeCell ref="E58:K60"/>
    <mergeCell ref="B35:D41"/>
    <mergeCell ref="E35:K38"/>
    <mergeCell ref="E40:AI40"/>
    <mergeCell ref="E41:K42"/>
    <mergeCell ref="T13:Y13"/>
    <mergeCell ref="R14:AB14"/>
    <mergeCell ref="B15:D22"/>
    <mergeCell ref="E20:AI20"/>
    <mergeCell ref="E21:K21"/>
    <mergeCell ref="E23:K24"/>
    <mergeCell ref="E25:K28"/>
    <mergeCell ref="E29:AI29"/>
    <mergeCell ref="E30:K31"/>
    <mergeCell ref="E32:K34"/>
    <mergeCell ref="M33:O34"/>
    <mergeCell ref="Q39:AB39"/>
    <mergeCell ref="AK7:AN7"/>
    <mergeCell ref="B8:D14"/>
    <mergeCell ref="E8:K9"/>
    <mergeCell ref="M8:Q8"/>
    <mergeCell ref="E10:K12"/>
    <mergeCell ref="E13:K14"/>
    <mergeCell ref="M13:R13"/>
    <mergeCell ref="E7:K7"/>
    <mergeCell ref="Q19:AB19"/>
    <mergeCell ref="B3:F3"/>
    <mergeCell ref="G3:AI3"/>
    <mergeCell ref="B4:F4"/>
    <mergeCell ref="G4:AI4"/>
    <mergeCell ref="B6:D7"/>
    <mergeCell ref="AH6:AI7"/>
    <mergeCell ref="L7:AC7"/>
    <mergeCell ref="AD7:AG7"/>
    <mergeCell ref="E6:AG6"/>
  </mergeCells>
  <phoneticPr fontId="1"/>
  <conditionalFormatting sqref="E30:AC34">
    <cfRule type="expression" dxfId="3" priority="4">
      <formula>$L$15="■"</formula>
    </cfRule>
  </conditionalFormatting>
  <conditionalFormatting sqref="E21:AC28">
    <cfRule type="expression" dxfId="2" priority="3">
      <formula>OR($L$16="■",$L$17="■")</formula>
    </cfRule>
  </conditionalFormatting>
  <conditionalFormatting sqref="E41:AC63">
    <cfRule type="expression" dxfId="1" priority="2">
      <formula>OR($L$36="■",$L$37="■")</formula>
    </cfRule>
  </conditionalFormatting>
  <conditionalFormatting sqref="E25:AC28 E10:AC12">
    <cfRule type="expression" dxfId="0" priority="1">
      <formula>#REF!="■"</formula>
    </cfRule>
  </conditionalFormatting>
  <dataValidations count="5">
    <dataValidation type="list" allowBlank="1" showInputMessage="1" showErrorMessage="1" sqref="AD41:AD63 M26:M27 L17:L18 AD21:AD28 L30:L32 AD30:AD39 L37:L38 L10:L11 L35 L15 AD3:AD5 AD8:AD19" xr:uid="{03B93125-3E57-4935-9BD3-A6F10DC6340D}">
      <formula1>"■,□"</formula1>
    </dataValidation>
    <dataValidation allowBlank="1" showInputMessage="1" sqref="N35:P37" xr:uid="{3F8A09E1-5F43-4EE6-AB2A-ED3E310380BA}"/>
    <dataValidation type="list" allowBlank="1" showInputMessage="1" showErrorMessage="1" sqref="AC35:AC37" xr:uid="{3FCD6963-AE4D-44C5-A986-43E794239AF0}">
      <formula1>#REF!</formula1>
    </dataValidation>
    <dataValidation type="list" allowBlank="1" showInputMessage="1" showErrorMessage="1" prompt="緩和措置を適用_x000a_する場合のみ_x000a_選択します。_x000a_" sqref="P33:P34" xr:uid="{00BC6C80-0E02-4B92-AF19-F8F7D107FBF1}">
      <formula1>"■,□"</formula1>
    </dataValidation>
    <dataValidation type="list" allowBlank="1" showInputMessage="1" showErrorMessage="1" sqref="Q39:AB39 Q19:AB19" xr:uid="{0DDA43F7-9664-4D3F-BC4C-2965EF97C5E1}">
      <formula1>"共同住宅等の計算結果集計プログラム計算結果による"</formula1>
    </dataValidation>
  </dataValidations>
  <printOptions horizontalCentered="1"/>
  <pageMargins left="0.47244094488188981" right="0.31496062992125984" top="0.47244094488188981" bottom="0.39370078740157483" header="0.27559055118110237" footer="0.19685039370078741"/>
  <pageSetup paperSize="9" scale="91" fitToHeight="5" orientation="portrait" r:id="rId1"/>
  <headerFooter>
    <oddHeader>&amp;R&amp;"メイリオ,レギュラー"&amp;10（第2面）</oddHeader>
    <oddFooter>&amp;L&amp;"メイリオ,レギュラー"&amp;8ＨＰJ-335-8　(Ver.20250401）&amp;R&amp;"メイリオ,レギュラー"&amp;8Copyright 2016-2025 Houseplus Corporation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E563BCE-4B6C-4270-826D-9FBF41382181}">
          <x14:formula1>
            <xm:f>master!$L$6:$L$14</xm:f>
          </x14:formula1>
          <xm:sqref>M8:Q8</xm:sqref>
        </x14:dataValidation>
        <x14:dataValidation type="list" allowBlank="1" showInputMessage="1" showErrorMessage="1" xr:uid="{D10BE65F-A045-4C5E-A7A6-D52C61EA2164}">
          <x14:formula1>
            <xm:f>master!$N$6:$N$11</xm:f>
          </x14:formula1>
          <xm:sqref>M13:R13</xm:sqref>
        </x14:dataValidation>
        <x14:dataValidation type="list" allowBlank="1" showInputMessage="1" showErrorMessage="1" xr:uid="{FA4F8354-2B3A-4F13-A5C7-CA52A2F084FC}">
          <x14:formula1>
            <xm:f>master!$P$5:$P$9</xm:f>
          </x14:formula1>
          <xm:sqref>T13:Y13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9"/>
  <sheetViews>
    <sheetView showGridLines="0" view="pageBreakPreview" zoomScaleNormal="100" zoomScaleSheetLayoutView="100" workbookViewId="0">
      <selection activeCell="B30" sqref="B30"/>
    </sheetView>
  </sheetViews>
  <sheetFormatPr defaultRowHeight="13.5"/>
  <cols>
    <col min="1" max="1" width="12.875" customWidth="1"/>
  </cols>
  <sheetData>
    <row r="1" spans="1:9">
      <c r="A1" t="s">
        <v>64</v>
      </c>
    </row>
    <row r="3" spans="1:9">
      <c r="A3" t="s">
        <v>66</v>
      </c>
      <c r="B3" t="s">
        <v>65</v>
      </c>
    </row>
    <row r="5" spans="1:9">
      <c r="A5" t="s">
        <v>71</v>
      </c>
      <c r="B5" s="512" t="s">
        <v>67</v>
      </c>
      <c r="C5" s="512"/>
      <c r="D5" s="512"/>
      <c r="E5" s="512"/>
      <c r="F5" s="512"/>
      <c r="G5" s="512"/>
      <c r="H5" s="512"/>
      <c r="I5" s="512"/>
    </row>
    <row r="6" spans="1:9">
      <c r="B6" s="512"/>
      <c r="C6" s="512"/>
      <c r="D6" s="512"/>
      <c r="E6" s="512"/>
      <c r="F6" s="512"/>
      <c r="G6" s="512"/>
      <c r="H6" s="512"/>
      <c r="I6" s="512"/>
    </row>
    <row r="8" spans="1:9">
      <c r="A8" t="s">
        <v>72</v>
      </c>
      <c r="B8" s="512" t="s">
        <v>73</v>
      </c>
      <c r="C8" s="512"/>
      <c r="D8" s="512"/>
      <c r="E8" s="512"/>
      <c r="F8" s="512"/>
      <c r="G8" s="512"/>
      <c r="H8" s="512"/>
      <c r="I8" s="512"/>
    </row>
    <row r="9" spans="1:9">
      <c r="B9" s="512"/>
      <c r="C9" s="512"/>
      <c r="D9" s="512"/>
      <c r="E9" s="512"/>
      <c r="F9" s="512"/>
      <c r="G9" s="512"/>
      <c r="H9" s="512"/>
      <c r="I9" s="512"/>
    </row>
    <row r="11" spans="1:9">
      <c r="A11" t="s">
        <v>75</v>
      </c>
      <c r="B11" s="512" t="s">
        <v>76</v>
      </c>
      <c r="C11" s="512"/>
      <c r="D11" s="512"/>
      <c r="E11" s="512"/>
      <c r="F11" s="512"/>
      <c r="G11" s="512"/>
      <c r="H11" s="512"/>
      <c r="I11" s="512"/>
    </row>
    <row r="12" spans="1:9">
      <c r="B12" s="512"/>
      <c r="C12" s="512"/>
      <c r="D12" s="512"/>
      <c r="E12" s="512"/>
      <c r="F12" s="512"/>
      <c r="G12" s="512"/>
      <c r="H12" s="512"/>
      <c r="I12" s="512"/>
    </row>
    <row r="15" spans="1:9" ht="13.5" customHeight="1">
      <c r="A15" t="s">
        <v>80</v>
      </c>
      <c r="B15" s="511" t="s">
        <v>81</v>
      </c>
      <c r="C15" s="511"/>
      <c r="D15" s="511"/>
      <c r="E15" s="511"/>
      <c r="F15" s="511"/>
      <c r="G15" s="511"/>
      <c r="H15" s="511"/>
      <c r="I15" s="511"/>
    </row>
    <row r="16" spans="1:9">
      <c r="B16" s="511"/>
      <c r="C16" s="511"/>
      <c r="D16" s="511"/>
      <c r="E16" s="511"/>
      <c r="F16" s="511"/>
      <c r="G16" s="511"/>
      <c r="H16" s="511"/>
      <c r="I16" s="511"/>
    </row>
    <row r="17" spans="1:9">
      <c r="B17" s="511"/>
      <c r="C17" s="511"/>
      <c r="D17" s="511"/>
      <c r="E17" s="511"/>
      <c r="F17" s="511"/>
      <c r="G17" s="511"/>
      <c r="H17" s="511"/>
      <c r="I17" s="511"/>
    </row>
    <row r="18" spans="1:9">
      <c r="B18" s="16"/>
      <c r="C18" s="16"/>
      <c r="D18" s="16"/>
      <c r="E18" s="16"/>
      <c r="F18" s="16"/>
      <c r="G18" s="16"/>
      <c r="H18" s="16"/>
      <c r="I18" s="16"/>
    </row>
    <row r="19" spans="1:9">
      <c r="A19" t="s">
        <v>82</v>
      </c>
      <c r="B19" s="511" t="s">
        <v>83</v>
      </c>
      <c r="C19" s="511"/>
      <c r="D19" s="511"/>
      <c r="E19" s="511"/>
      <c r="F19" s="511"/>
      <c r="G19" s="511"/>
      <c r="H19" s="511"/>
      <c r="I19" s="511"/>
    </row>
    <row r="20" spans="1:9">
      <c r="B20" s="511"/>
      <c r="C20" s="511"/>
      <c r="D20" s="511"/>
      <c r="E20" s="511"/>
      <c r="F20" s="511"/>
      <c r="G20" s="511"/>
      <c r="H20" s="511"/>
      <c r="I20" s="511"/>
    </row>
    <row r="21" spans="1:9">
      <c r="B21" s="511"/>
      <c r="C21" s="511"/>
      <c r="D21" s="511"/>
      <c r="E21" s="511"/>
      <c r="F21" s="511"/>
      <c r="G21" s="511"/>
      <c r="H21" s="511"/>
      <c r="I21" s="511"/>
    </row>
    <row r="23" spans="1:9" ht="13.5" customHeight="1">
      <c r="A23" t="s">
        <v>86</v>
      </c>
      <c r="B23" s="511" t="s">
        <v>87</v>
      </c>
      <c r="C23" s="511"/>
      <c r="D23" s="511"/>
      <c r="E23" s="511"/>
      <c r="F23" s="511"/>
      <c r="G23" s="511"/>
      <c r="H23" s="511"/>
      <c r="I23" s="511"/>
    </row>
    <row r="24" spans="1:9">
      <c r="B24" s="511"/>
      <c r="C24" s="511"/>
      <c r="D24" s="511"/>
      <c r="E24" s="511"/>
      <c r="F24" s="511"/>
      <c r="G24" s="511"/>
      <c r="H24" s="511"/>
      <c r="I24" s="511"/>
    </row>
    <row r="25" spans="1:9">
      <c r="B25" s="511"/>
      <c r="C25" s="511"/>
      <c r="D25" s="511"/>
      <c r="E25" s="511"/>
      <c r="F25" s="511"/>
      <c r="G25" s="511"/>
      <c r="H25" s="511"/>
      <c r="I25" s="511"/>
    </row>
    <row r="27" spans="1:9">
      <c r="A27" t="s">
        <v>309</v>
      </c>
      <c r="B27" s="511" t="s">
        <v>310</v>
      </c>
      <c r="C27" s="511"/>
      <c r="D27" s="511"/>
      <c r="E27" s="511"/>
      <c r="F27" s="511"/>
      <c r="G27" s="511"/>
      <c r="H27" s="511"/>
      <c r="I27" s="511"/>
    </row>
    <row r="28" spans="1:9">
      <c r="B28" s="511"/>
      <c r="C28" s="511"/>
      <c r="D28" s="511"/>
      <c r="E28" s="511"/>
      <c r="F28" s="511"/>
      <c r="G28" s="511"/>
      <c r="H28" s="511"/>
      <c r="I28" s="511"/>
    </row>
    <row r="29" spans="1:9">
      <c r="B29" s="511"/>
      <c r="C29" s="511"/>
      <c r="D29" s="511"/>
      <c r="E29" s="511"/>
      <c r="F29" s="511"/>
      <c r="G29" s="511"/>
      <c r="H29" s="511"/>
      <c r="I29" s="511"/>
    </row>
  </sheetData>
  <sheetProtection algorithmName="SHA-512" hashValue="qfaeQ9qRE0MzQa2LnOdc7I+CJGvIn7Ht7xEvHVeTHb3hxcuY5MG6IofuVreSa9NA1xe7iS99hVSCYi9d2koO+Q==" saltValue="shpBg0p3bMcmmoR14JH31w==" spinCount="100000" sheet="1" objects="1" scenarios="1" selectLockedCells="1" selectUnlockedCells="1"/>
  <mergeCells count="7">
    <mergeCell ref="B27:I29"/>
    <mergeCell ref="B23:I25"/>
    <mergeCell ref="B5:I6"/>
    <mergeCell ref="B8:I9"/>
    <mergeCell ref="B11:I12"/>
    <mergeCell ref="B15:I17"/>
    <mergeCell ref="B19:I21"/>
  </mergeCells>
  <phoneticPr fontId="1"/>
  <printOptions horizontalCentered="1"/>
  <pageMargins left="0.47244094488188981" right="0.39370078740157483" top="0.39370078740157483" bottom="0.39370078740157483" header="0.31496062992125984" footer="0.19685039370078741"/>
  <pageSetup paperSize="9" scale="96" orientation="portrait" r:id="rId1"/>
  <headerFooter scaleWithDoc="0">
    <oddFooter>&amp;L&amp;9ＨＰJ-335-7　(Ver.20231002）&amp;R&amp;9Copyright 2012-2023 Houseplus Corporation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E7FBB-AA0C-4078-9D49-0462EF2E0D77}">
  <sheetPr>
    <tabColor theme="1"/>
  </sheetPr>
  <dimension ref="B2:P99"/>
  <sheetViews>
    <sheetView view="pageBreakPreview" zoomScale="115" zoomScaleNormal="100" zoomScaleSheetLayoutView="115" workbookViewId="0">
      <selection activeCell="E22" sqref="E22:AI22"/>
    </sheetView>
  </sheetViews>
  <sheetFormatPr defaultRowHeight="14.25"/>
  <cols>
    <col min="1" max="1" width="1.625" style="246" customWidth="1"/>
    <col min="2" max="2" width="31.125" style="246" customWidth="1"/>
    <col min="3" max="3" width="2.625" style="246" customWidth="1"/>
    <col min="4" max="4" width="16" style="246" customWidth="1"/>
    <col min="5" max="5" width="2.625" style="246" customWidth="1"/>
    <col min="6" max="6" width="62.75" style="246" bestFit="1" customWidth="1"/>
    <col min="7" max="7" width="2.625" style="246" customWidth="1"/>
    <col min="8" max="8" width="18.625" style="246" customWidth="1"/>
    <col min="9" max="9" width="2.5" style="246" customWidth="1"/>
    <col min="10" max="10" width="22" style="246" customWidth="1"/>
    <col min="11" max="11" width="2.375" style="246" customWidth="1"/>
    <col min="12" max="12" width="19.875" style="246" customWidth="1"/>
    <col min="13" max="13" width="2.375" style="246" customWidth="1"/>
    <col min="14" max="14" width="17.25" style="246" customWidth="1"/>
    <col min="15" max="15" width="2.375" style="246" customWidth="1"/>
    <col min="16" max="16" width="17.25" style="246" customWidth="1"/>
    <col min="17" max="19" width="23.625" style="246" bestFit="1" customWidth="1"/>
    <col min="20" max="23" width="20.375" style="246" bestFit="1" customWidth="1"/>
    <col min="24" max="24" width="11.5" style="246" bestFit="1" customWidth="1"/>
    <col min="25" max="25" width="17.875" style="246" bestFit="1" customWidth="1"/>
    <col min="26" max="26" width="19.125" style="246" bestFit="1" customWidth="1"/>
    <col min="27" max="27" width="18.5" style="246" bestFit="1" customWidth="1"/>
    <col min="28" max="29" width="20.125" style="246" bestFit="1" customWidth="1"/>
    <col min="30" max="32" width="21.875" style="246" bestFit="1" customWidth="1"/>
    <col min="33" max="35" width="25.25" style="246" bestFit="1" customWidth="1"/>
    <col min="36" max="36" width="25.625" style="246" bestFit="1" customWidth="1"/>
    <col min="37" max="37" width="23.125" style="246" bestFit="1" customWidth="1"/>
    <col min="38" max="38" width="26.375" style="246" bestFit="1" customWidth="1"/>
    <col min="39" max="42" width="25.75" style="246" bestFit="1" customWidth="1"/>
    <col min="43" max="44" width="24" style="246" bestFit="1" customWidth="1"/>
    <col min="45" max="46" width="20.25" style="246" bestFit="1" customWidth="1"/>
    <col min="47" max="48" width="21.875" style="246" bestFit="1" customWidth="1"/>
    <col min="49" max="16384" width="9" style="246"/>
  </cols>
  <sheetData>
    <row r="2" spans="2:16">
      <c r="B2" s="246" t="s">
        <v>163</v>
      </c>
    </row>
    <row r="3" spans="2:16" ht="15" thickBot="1"/>
    <row r="4" spans="2:16" ht="100.5" thickBot="1">
      <c r="B4" s="247" t="s">
        <v>164</v>
      </c>
      <c r="C4" s="248"/>
      <c r="D4" s="247" t="s">
        <v>165</v>
      </c>
      <c r="E4" s="248"/>
      <c r="F4" s="247" t="s">
        <v>166</v>
      </c>
      <c r="H4" s="247" t="s">
        <v>167</v>
      </c>
      <c r="I4" s="248"/>
      <c r="J4" s="249" t="s">
        <v>168</v>
      </c>
      <c r="K4" s="248"/>
      <c r="L4" s="246" t="s">
        <v>93</v>
      </c>
      <c r="N4" s="246" t="s">
        <v>104</v>
      </c>
      <c r="P4" s="246" t="s">
        <v>169</v>
      </c>
    </row>
    <row r="5" spans="2:16">
      <c r="B5" s="250"/>
      <c r="D5" s="250"/>
      <c r="F5" s="250"/>
      <c r="H5" s="250"/>
    </row>
    <row r="6" spans="2:16">
      <c r="B6" s="251"/>
      <c r="D6" s="252"/>
      <c r="F6" s="252"/>
      <c r="H6" s="253"/>
      <c r="I6" s="254"/>
      <c r="J6" s="252"/>
      <c r="K6" s="254"/>
      <c r="L6" s="252"/>
      <c r="N6" s="246" t="s">
        <v>105</v>
      </c>
      <c r="P6" s="246" t="s">
        <v>170</v>
      </c>
    </row>
    <row r="7" spans="2:16">
      <c r="B7" s="251" t="s">
        <v>171</v>
      </c>
      <c r="D7" s="252" t="s">
        <v>172</v>
      </c>
      <c r="F7" s="252" t="s">
        <v>173</v>
      </c>
      <c r="H7" s="255" t="s">
        <v>100</v>
      </c>
      <c r="I7" s="256"/>
      <c r="J7" s="252" t="s">
        <v>172</v>
      </c>
      <c r="K7" s="256"/>
      <c r="L7" s="252">
        <v>1</v>
      </c>
      <c r="N7" s="246" t="s">
        <v>174</v>
      </c>
      <c r="P7" s="246" t="s">
        <v>175</v>
      </c>
    </row>
    <row r="8" spans="2:16">
      <c r="B8" s="257" t="s">
        <v>176</v>
      </c>
      <c r="D8" s="252" t="s">
        <v>177</v>
      </c>
      <c r="F8" s="252" t="s">
        <v>178</v>
      </c>
      <c r="H8" s="255" t="s">
        <v>98</v>
      </c>
      <c r="I8" s="256"/>
      <c r="J8" s="252" t="s">
        <v>179</v>
      </c>
      <c r="K8" s="256"/>
      <c r="L8" s="252">
        <v>2</v>
      </c>
      <c r="N8" s="246" t="s">
        <v>180</v>
      </c>
      <c r="P8" s="246" t="s">
        <v>181</v>
      </c>
    </row>
    <row r="9" spans="2:16">
      <c r="B9" s="257" t="s">
        <v>182</v>
      </c>
      <c r="D9" s="252" t="s">
        <v>183</v>
      </c>
      <c r="F9" s="252" t="s">
        <v>184</v>
      </c>
      <c r="H9" s="258" t="s">
        <v>185</v>
      </c>
      <c r="I9" s="259"/>
      <c r="J9" s="252" t="s">
        <v>186</v>
      </c>
      <c r="K9" s="259"/>
      <c r="L9" s="252">
        <v>3</v>
      </c>
      <c r="N9" s="246" t="s">
        <v>187</v>
      </c>
      <c r="P9" s="246" t="s">
        <v>188</v>
      </c>
    </row>
    <row r="10" spans="2:16">
      <c r="B10" s="257" t="s">
        <v>189</v>
      </c>
      <c r="D10" s="252" t="s">
        <v>190</v>
      </c>
      <c r="F10" s="252" t="s">
        <v>191</v>
      </c>
      <c r="J10" s="252" t="s">
        <v>192</v>
      </c>
      <c r="L10" s="252">
        <v>4</v>
      </c>
      <c r="N10" s="246" t="s">
        <v>193</v>
      </c>
    </row>
    <row r="11" spans="2:16" ht="30" customHeight="1">
      <c r="B11" s="257" t="s">
        <v>194</v>
      </c>
      <c r="D11" s="252" t="s">
        <v>195</v>
      </c>
      <c r="F11" s="252" t="s">
        <v>191</v>
      </c>
      <c r="J11" s="252" t="s">
        <v>195</v>
      </c>
      <c r="L11" s="252">
        <v>5</v>
      </c>
      <c r="N11" s="246" t="s">
        <v>99</v>
      </c>
    </row>
    <row r="12" spans="2:16">
      <c r="B12" s="257" t="s">
        <v>196</v>
      </c>
      <c r="D12" s="252" t="s">
        <v>197</v>
      </c>
      <c r="F12" s="252"/>
      <c r="J12" s="252" t="s">
        <v>179</v>
      </c>
      <c r="L12" s="252">
        <v>6</v>
      </c>
    </row>
    <row r="13" spans="2:16">
      <c r="B13" s="257" t="s">
        <v>198</v>
      </c>
      <c r="D13" s="252" t="s">
        <v>177</v>
      </c>
      <c r="F13" s="257"/>
      <c r="J13" s="252" t="s">
        <v>186</v>
      </c>
      <c r="L13" s="252">
        <v>7</v>
      </c>
    </row>
    <row r="14" spans="2:16">
      <c r="B14" s="257" t="s">
        <v>199</v>
      </c>
      <c r="D14" s="252" t="s">
        <v>200</v>
      </c>
      <c r="F14" s="257"/>
      <c r="J14" s="252" t="s">
        <v>192</v>
      </c>
      <c r="L14" s="252">
        <v>8</v>
      </c>
    </row>
    <row r="15" spans="2:16">
      <c r="B15" s="257" t="s">
        <v>201</v>
      </c>
      <c r="D15" s="252"/>
      <c r="F15" s="260"/>
      <c r="J15" s="252"/>
    </row>
    <row r="16" spans="2:16">
      <c r="B16" s="257" t="s">
        <v>202</v>
      </c>
      <c r="D16" s="252"/>
      <c r="J16" s="252"/>
    </row>
    <row r="17" spans="2:2">
      <c r="B17" s="257" t="s">
        <v>203</v>
      </c>
    </row>
    <row r="18" spans="2:2">
      <c r="B18" s="257" t="s">
        <v>204</v>
      </c>
    </row>
    <row r="19" spans="2:2" ht="15" customHeight="1">
      <c r="B19" s="257" t="s">
        <v>205</v>
      </c>
    </row>
    <row r="20" spans="2:2">
      <c r="B20" s="257" t="s">
        <v>206</v>
      </c>
    </row>
    <row r="21" spans="2:2">
      <c r="B21" s="257" t="s">
        <v>207</v>
      </c>
    </row>
    <row r="22" spans="2:2">
      <c r="B22" s="257" t="s">
        <v>208</v>
      </c>
    </row>
    <row r="23" spans="2:2">
      <c r="B23" s="257" t="s">
        <v>209</v>
      </c>
    </row>
    <row r="24" spans="2:2">
      <c r="B24" s="257" t="s">
        <v>210</v>
      </c>
    </row>
    <row r="25" spans="2:2">
      <c r="B25" s="257" t="s">
        <v>211</v>
      </c>
    </row>
    <row r="26" spans="2:2">
      <c r="B26" s="257" t="s">
        <v>212</v>
      </c>
    </row>
    <row r="27" spans="2:2">
      <c r="B27" s="257" t="s">
        <v>213</v>
      </c>
    </row>
    <row r="28" spans="2:2">
      <c r="B28" s="257" t="s">
        <v>214</v>
      </c>
    </row>
    <row r="29" spans="2:2">
      <c r="B29" s="257" t="s">
        <v>215</v>
      </c>
    </row>
    <row r="30" spans="2:2">
      <c r="B30" s="257" t="s">
        <v>216</v>
      </c>
    </row>
    <row r="31" spans="2:2">
      <c r="B31" s="257" t="s">
        <v>217</v>
      </c>
    </row>
    <row r="32" spans="2:2">
      <c r="B32" s="257" t="s">
        <v>218</v>
      </c>
    </row>
    <row r="33" spans="2:10">
      <c r="B33" s="257" t="s">
        <v>219</v>
      </c>
    </row>
    <row r="34" spans="2:10">
      <c r="B34" s="257" t="s">
        <v>220</v>
      </c>
    </row>
    <row r="35" spans="2:10">
      <c r="B35" s="257" t="s">
        <v>221</v>
      </c>
    </row>
    <row r="36" spans="2:10">
      <c r="B36" s="257" t="s">
        <v>222</v>
      </c>
    </row>
    <row r="37" spans="2:10">
      <c r="B37" s="257" t="s">
        <v>223</v>
      </c>
    </row>
    <row r="38" spans="2:10">
      <c r="B38" s="257" t="s">
        <v>224</v>
      </c>
    </row>
    <row r="39" spans="2:10">
      <c r="B39" s="257" t="s">
        <v>225</v>
      </c>
    </row>
    <row r="40" spans="2:10">
      <c r="B40" s="257" t="s">
        <v>226</v>
      </c>
    </row>
    <row r="41" spans="2:10">
      <c r="B41" s="257" t="s">
        <v>227</v>
      </c>
    </row>
    <row r="42" spans="2:10">
      <c r="B42" s="257" t="s">
        <v>228</v>
      </c>
    </row>
    <row r="43" spans="2:10">
      <c r="B43" s="257" t="s">
        <v>229</v>
      </c>
      <c r="D43" s="261"/>
      <c r="J43" s="257"/>
    </row>
    <row r="44" spans="2:10">
      <c r="B44" s="257" t="s">
        <v>230</v>
      </c>
    </row>
    <row r="45" spans="2:10">
      <c r="B45" s="257" t="s">
        <v>231</v>
      </c>
    </row>
    <row r="46" spans="2:10">
      <c r="B46" s="257" t="s">
        <v>232</v>
      </c>
    </row>
    <row r="47" spans="2:10">
      <c r="B47" s="257" t="s">
        <v>233</v>
      </c>
    </row>
    <row r="48" spans="2:10">
      <c r="B48" s="257" t="s">
        <v>234</v>
      </c>
    </row>
    <row r="49" spans="2:2">
      <c r="B49" s="257" t="s">
        <v>235</v>
      </c>
    </row>
    <row r="50" spans="2:2">
      <c r="B50" s="257" t="s">
        <v>236</v>
      </c>
    </row>
    <row r="51" spans="2:2">
      <c r="B51" s="257" t="s">
        <v>237</v>
      </c>
    </row>
    <row r="52" spans="2:2">
      <c r="B52" s="257" t="s">
        <v>238</v>
      </c>
    </row>
    <row r="53" spans="2:2">
      <c r="B53" s="257" t="s">
        <v>239</v>
      </c>
    </row>
    <row r="54" spans="2:2">
      <c r="B54" s="257" t="s">
        <v>240</v>
      </c>
    </row>
    <row r="55" spans="2:2">
      <c r="B55" s="257" t="s">
        <v>241</v>
      </c>
    </row>
    <row r="56" spans="2:2">
      <c r="B56" s="257" t="s">
        <v>242</v>
      </c>
    </row>
    <row r="57" spans="2:2">
      <c r="B57" s="257" t="s">
        <v>243</v>
      </c>
    </row>
    <row r="58" spans="2:2">
      <c r="B58" s="257" t="s">
        <v>244</v>
      </c>
    </row>
    <row r="59" spans="2:2">
      <c r="B59" s="257" t="s">
        <v>245</v>
      </c>
    </row>
    <row r="60" spans="2:2">
      <c r="B60" s="257" t="s">
        <v>246</v>
      </c>
    </row>
    <row r="61" spans="2:2">
      <c r="B61" s="257" t="s">
        <v>247</v>
      </c>
    </row>
    <row r="62" spans="2:2">
      <c r="B62" s="257" t="s">
        <v>248</v>
      </c>
    </row>
    <row r="63" spans="2:2">
      <c r="B63" s="257" t="s">
        <v>249</v>
      </c>
    </row>
    <row r="64" spans="2:2">
      <c r="B64" s="257" t="s">
        <v>250</v>
      </c>
    </row>
    <row r="65" spans="2:2">
      <c r="B65" s="257" t="s">
        <v>251</v>
      </c>
    </row>
    <row r="66" spans="2:2">
      <c r="B66" s="257" t="s">
        <v>252</v>
      </c>
    </row>
    <row r="67" spans="2:2">
      <c r="B67" s="257" t="s">
        <v>253</v>
      </c>
    </row>
    <row r="68" spans="2:2">
      <c r="B68" s="257" t="s">
        <v>254</v>
      </c>
    </row>
    <row r="69" spans="2:2">
      <c r="B69" s="257" t="s">
        <v>255</v>
      </c>
    </row>
    <row r="70" spans="2:2">
      <c r="B70" s="257" t="s">
        <v>256</v>
      </c>
    </row>
    <row r="71" spans="2:2">
      <c r="B71" s="257" t="s">
        <v>257</v>
      </c>
    </row>
    <row r="72" spans="2:2">
      <c r="B72" s="257" t="s">
        <v>258</v>
      </c>
    </row>
    <row r="73" spans="2:2">
      <c r="B73" s="257" t="s">
        <v>259</v>
      </c>
    </row>
    <row r="74" spans="2:2">
      <c r="B74" s="257" t="s">
        <v>260</v>
      </c>
    </row>
    <row r="75" spans="2:2">
      <c r="B75" s="257" t="s">
        <v>261</v>
      </c>
    </row>
    <row r="76" spans="2:2">
      <c r="B76" s="257" t="s">
        <v>262</v>
      </c>
    </row>
    <row r="77" spans="2:2">
      <c r="B77" s="257" t="s">
        <v>263</v>
      </c>
    </row>
    <row r="78" spans="2:2">
      <c r="B78" s="257" t="s">
        <v>264</v>
      </c>
    </row>
    <row r="79" spans="2:2">
      <c r="B79" s="257" t="s">
        <v>265</v>
      </c>
    </row>
    <row r="80" spans="2:2">
      <c r="B80" s="257" t="s">
        <v>266</v>
      </c>
    </row>
    <row r="81" spans="2:2">
      <c r="B81" s="257" t="s">
        <v>267</v>
      </c>
    </row>
    <row r="82" spans="2:2">
      <c r="B82" s="257" t="s">
        <v>268</v>
      </c>
    </row>
    <row r="83" spans="2:2">
      <c r="B83" s="257" t="s">
        <v>269</v>
      </c>
    </row>
    <row r="84" spans="2:2">
      <c r="B84" s="257" t="s">
        <v>270</v>
      </c>
    </row>
    <row r="85" spans="2:2">
      <c r="B85" s="257" t="s">
        <v>271</v>
      </c>
    </row>
    <row r="86" spans="2:2">
      <c r="B86" s="257" t="s">
        <v>272</v>
      </c>
    </row>
    <row r="87" spans="2:2">
      <c r="B87" s="257" t="s">
        <v>273</v>
      </c>
    </row>
    <row r="88" spans="2:2">
      <c r="B88" s="257" t="s">
        <v>274</v>
      </c>
    </row>
    <row r="89" spans="2:2">
      <c r="B89" s="257" t="s">
        <v>275</v>
      </c>
    </row>
    <row r="90" spans="2:2">
      <c r="B90" s="257" t="s">
        <v>276</v>
      </c>
    </row>
    <row r="91" spans="2:2">
      <c r="B91" s="257" t="s">
        <v>277</v>
      </c>
    </row>
    <row r="92" spans="2:2">
      <c r="B92" s="257" t="s">
        <v>278</v>
      </c>
    </row>
    <row r="93" spans="2:2">
      <c r="B93" s="257" t="s">
        <v>279</v>
      </c>
    </row>
    <row r="94" spans="2:2">
      <c r="B94" s="257" t="s">
        <v>280</v>
      </c>
    </row>
    <row r="95" spans="2:2">
      <c r="B95" s="257" t="s">
        <v>281</v>
      </c>
    </row>
    <row r="96" spans="2:2">
      <c r="B96" s="257" t="s">
        <v>282</v>
      </c>
    </row>
    <row r="97" spans="2:2">
      <c r="B97" s="257" t="s">
        <v>283</v>
      </c>
    </row>
    <row r="98" spans="2:2">
      <c r="B98" s="257" t="s">
        <v>284</v>
      </c>
    </row>
    <row r="99" spans="2:2">
      <c r="B99" s="257" t="s">
        <v>285</v>
      </c>
    </row>
  </sheetData>
  <sheetProtection selectLockedCells="1" selectUnlockedCells="1"/>
  <phoneticPr fontId="1"/>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A3487-409E-4D39-9F7C-61F3B6BE0183}">
  <sheetPr>
    <tabColor theme="1"/>
  </sheetPr>
  <dimension ref="B2:K14"/>
  <sheetViews>
    <sheetView view="pageBreakPreview" zoomScaleNormal="85" zoomScaleSheetLayoutView="100" workbookViewId="0">
      <selection activeCell="E22" sqref="E22:AI22"/>
    </sheetView>
  </sheetViews>
  <sheetFormatPr defaultColWidth="4.625" defaultRowHeight="15.75"/>
  <cols>
    <col min="1" max="1" width="1.625" style="267" customWidth="1"/>
    <col min="2" max="2" width="17.25" style="267" bestFit="1" customWidth="1"/>
    <col min="3" max="3" width="8.625" style="267" customWidth="1"/>
    <col min="4" max="11" width="10.625" style="267" customWidth="1"/>
    <col min="12" max="16384" width="4.625" style="267"/>
  </cols>
  <sheetData>
    <row r="2" spans="2:11">
      <c r="B2" s="262" t="s">
        <v>286</v>
      </c>
      <c r="C2" s="263"/>
      <c r="D2" s="264" t="s">
        <v>3</v>
      </c>
      <c r="E2" s="265"/>
      <c r="F2" s="265"/>
      <c r="G2" s="265"/>
      <c r="H2" s="265"/>
      <c r="I2" s="265"/>
      <c r="J2" s="265"/>
      <c r="K2" s="266"/>
    </row>
    <row r="3" spans="2:11">
      <c r="B3" s="268"/>
      <c r="C3" s="269"/>
      <c r="D3" s="270">
        <v>1</v>
      </c>
      <c r="E3" s="270">
        <v>2</v>
      </c>
      <c r="F3" s="270">
        <v>3</v>
      </c>
      <c r="G3" s="270">
        <v>4</v>
      </c>
      <c r="H3" s="270">
        <v>5</v>
      </c>
      <c r="I3" s="270">
        <v>6</v>
      </c>
      <c r="J3" s="270">
        <v>7</v>
      </c>
      <c r="K3" s="271">
        <v>8</v>
      </c>
    </row>
    <row r="4" spans="2:11">
      <c r="B4" s="272"/>
      <c r="C4" s="273"/>
      <c r="D4" s="274" t="s">
        <v>287</v>
      </c>
      <c r="E4" s="275" t="s">
        <v>288</v>
      </c>
      <c r="F4" s="275" t="s">
        <v>289</v>
      </c>
      <c r="G4" s="275" t="s">
        <v>290</v>
      </c>
      <c r="H4" s="275" t="s">
        <v>291</v>
      </c>
      <c r="I4" s="275" t="s">
        <v>292</v>
      </c>
      <c r="J4" s="275" t="s">
        <v>293</v>
      </c>
      <c r="K4" s="276" t="s">
        <v>294</v>
      </c>
    </row>
    <row r="5" spans="2:11">
      <c r="B5" s="277" t="s">
        <v>295</v>
      </c>
      <c r="C5" s="278"/>
      <c r="D5" s="279">
        <v>1</v>
      </c>
      <c r="E5" s="280">
        <v>2</v>
      </c>
      <c r="F5" s="280">
        <v>3</v>
      </c>
      <c r="G5" s="280">
        <v>4</v>
      </c>
      <c r="H5" s="280">
        <v>5</v>
      </c>
      <c r="I5" s="280">
        <v>6</v>
      </c>
      <c r="J5" s="280">
        <v>7</v>
      </c>
      <c r="K5" s="281">
        <v>8</v>
      </c>
    </row>
    <row r="6" spans="2:11">
      <c r="B6" s="282" t="s">
        <v>296</v>
      </c>
      <c r="C6" s="279" t="s">
        <v>297</v>
      </c>
      <c r="D6" s="283">
        <v>0.46</v>
      </c>
      <c r="E6" s="284">
        <v>0.46</v>
      </c>
      <c r="F6" s="284">
        <v>0.56000000000000005</v>
      </c>
      <c r="G6" s="284">
        <v>0.75</v>
      </c>
      <c r="H6" s="284">
        <v>0.87</v>
      </c>
      <c r="I6" s="284">
        <v>0.87</v>
      </c>
      <c r="J6" s="284">
        <v>0.87</v>
      </c>
      <c r="K6" s="285" t="s">
        <v>298</v>
      </c>
    </row>
    <row r="7" spans="2:11" ht="16.5" thickBot="1">
      <c r="B7" s="282" t="s">
        <v>299</v>
      </c>
      <c r="C7" s="279" t="s">
        <v>300</v>
      </c>
      <c r="D7" s="286" t="s">
        <v>298</v>
      </c>
      <c r="E7" s="287" t="s">
        <v>298</v>
      </c>
      <c r="F7" s="287" t="s">
        <v>298</v>
      </c>
      <c r="G7" s="287" t="s">
        <v>298</v>
      </c>
      <c r="H7" s="287">
        <v>3</v>
      </c>
      <c r="I7" s="287">
        <v>2.8</v>
      </c>
      <c r="J7" s="287">
        <v>2.7</v>
      </c>
      <c r="K7" s="288">
        <v>6.7</v>
      </c>
    </row>
    <row r="8" spans="2:11" ht="16.5" thickTop="1">
      <c r="B8" s="289"/>
      <c r="C8" s="290"/>
      <c r="D8" s="291">
        <v>1</v>
      </c>
      <c r="E8" s="291">
        <v>2</v>
      </c>
      <c r="F8" s="291">
        <v>3</v>
      </c>
      <c r="G8" s="291">
        <v>4</v>
      </c>
      <c r="H8" s="291">
        <v>5</v>
      </c>
      <c r="I8" s="291">
        <v>6</v>
      </c>
      <c r="J8" s="291">
        <v>7</v>
      </c>
      <c r="K8" s="292">
        <v>8</v>
      </c>
    </row>
    <row r="9" spans="2:11">
      <c r="B9" s="272"/>
      <c r="C9" s="273"/>
      <c r="D9" s="274" t="s">
        <v>287</v>
      </c>
      <c r="E9" s="275" t="s">
        <v>288</v>
      </c>
      <c r="F9" s="275" t="s">
        <v>289</v>
      </c>
      <c r="G9" s="275" t="s">
        <v>290</v>
      </c>
      <c r="H9" s="275" t="s">
        <v>291</v>
      </c>
      <c r="I9" s="275" t="s">
        <v>292</v>
      </c>
      <c r="J9" s="275" t="s">
        <v>293</v>
      </c>
      <c r="K9" s="276" t="s">
        <v>294</v>
      </c>
    </row>
    <row r="10" spans="2:11">
      <c r="B10" s="277" t="s">
        <v>295</v>
      </c>
      <c r="C10" s="278"/>
      <c r="D10" s="279">
        <v>1</v>
      </c>
      <c r="E10" s="280">
        <v>2</v>
      </c>
      <c r="F10" s="280">
        <v>3</v>
      </c>
      <c r="G10" s="280">
        <v>4</v>
      </c>
      <c r="H10" s="280">
        <v>5</v>
      </c>
      <c r="I10" s="280">
        <v>6</v>
      </c>
      <c r="J10" s="280">
        <v>7</v>
      </c>
      <c r="K10" s="281">
        <v>8</v>
      </c>
    </row>
    <row r="11" spans="2:11">
      <c r="B11" s="293" t="s">
        <v>301</v>
      </c>
      <c r="C11" s="294" t="s">
        <v>297</v>
      </c>
      <c r="D11" s="295">
        <v>0.4</v>
      </c>
      <c r="E11" s="296">
        <v>0.4</v>
      </c>
      <c r="F11" s="296">
        <v>0.5</v>
      </c>
      <c r="G11" s="296">
        <v>0.6</v>
      </c>
      <c r="H11" s="296">
        <v>0.6</v>
      </c>
      <c r="I11" s="296">
        <v>0.6</v>
      </c>
      <c r="J11" s="296">
        <v>0.6</v>
      </c>
      <c r="K11" s="297" t="s">
        <v>298</v>
      </c>
    </row>
    <row r="12" spans="2:11">
      <c r="B12" s="277" t="s">
        <v>302</v>
      </c>
      <c r="C12" s="278"/>
      <c r="D12" s="279"/>
      <c r="E12" s="280"/>
      <c r="F12" s="280"/>
      <c r="G12" s="280"/>
      <c r="H12" s="280"/>
      <c r="I12" s="280"/>
      <c r="J12" s="280"/>
      <c r="K12" s="281"/>
    </row>
    <row r="13" spans="2:11">
      <c r="B13" s="282" t="s">
        <v>296</v>
      </c>
      <c r="C13" s="279" t="s">
        <v>297</v>
      </c>
      <c r="D13" s="283"/>
      <c r="E13" s="284"/>
      <c r="F13" s="284"/>
      <c r="G13" s="284"/>
      <c r="H13" s="284"/>
      <c r="I13" s="284"/>
      <c r="J13" s="284"/>
      <c r="K13" s="285"/>
    </row>
    <row r="14" spans="2:11">
      <c r="B14" s="298" t="s">
        <v>303</v>
      </c>
      <c r="C14" s="299" t="s">
        <v>300</v>
      </c>
      <c r="D14" s="300"/>
      <c r="E14" s="301"/>
      <c r="F14" s="301"/>
      <c r="G14" s="301"/>
      <c r="H14" s="301"/>
      <c r="I14" s="301"/>
      <c r="J14" s="301"/>
      <c r="K14" s="302"/>
    </row>
  </sheetData>
  <phoneticPr fontId="1"/>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作成要領</vt:lpstr>
      <vt:lpstr>第１面</vt:lpstr>
      <vt:lpstr>第２面</vt:lpstr>
      <vt:lpstr>更新履歴</vt:lpstr>
      <vt:lpstr>master</vt:lpstr>
      <vt:lpstr>別紙mast</vt:lpstr>
      <vt:lpstr>master!Print_Area</vt:lpstr>
      <vt:lpstr>更新履歴!Print_Area</vt:lpstr>
      <vt:lpstr>作成要領!Print_Area</vt:lpstr>
      <vt:lpstr>第１面!Print_Area</vt:lpstr>
      <vt:lpstr>第２面!Print_Area</vt:lpstr>
      <vt:lpstr>第２面!Print_Titles</vt:lpstr>
      <vt:lpstr>S造外装材の熱抵抗</vt:lpstr>
      <vt:lpstr>開口部の日射遮蔽仕様</vt:lpstr>
      <vt:lpstr>開口部の熱貫流率</vt:lpstr>
      <vt:lpstr>断熱材</vt:lpstr>
      <vt:lpstr>地域区分</vt:lpstr>
      <vt:lpstr>用途2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tamakawa</dc:creator>
  <cp:lastModifiedBy>高橋 香織</cp:lastModifiedBy>
  <cp:lastPrinted>2025-03-26T05:02:09Z</cp:lastPrinted>
  <dcterms:created xsi:type="dcterms:W3CDTF">2012-11-07T01:29:17Z</dcterms:created>
  <dcterms:modified xsi:type="dcterms:W3CDTF">2025-06-05T01:57:23Z</dcterms:modified>
</cp:coreProperties>
</file>