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22_技術総括部\100文書管理（規程類・帳票・マニュアルなど）\3_低炭素建築物(ロック解除：teitanso)\HPJ-335_設計内容説明書＜住宅用＞\HPJ-335-8\"/>
    </mc:Choice>
  </mc:AlternateContent>
  <xr:revisionPtr revIDLastSave="0" documentId="13_ncr:1_{79DF4C66-25D0-495E-963E-0F96FCD5501C}" xr6:coauthVersionLast="47" xr6:coauthVersionMax="47" xr10:uidLastSave="{00000000-0000-0000-0000-000000000000}"/>
  <bookViews>
    <workbookView xWindow="-120" yWindow="-120" windowWidth="29040" windowHeight="15840" xr2:uid="{00000000-000D-0000-FFFF-FFFF00000000}"/>
  </bookViews>
  <sheets>
    <sheet name="作成要領" sheetId="11" r:id="rId1"/>
    <sheet name="第１面" sheetId="4" r:id="rId2"/>
    <sheet name="第２面" sheetId="8" r:id="rId3"/>
    <sheet name="更新履歴" sheetId="5" r:id="rId4"/>
    <sheet name="master" sheetId="9" state="hidden" r:id="rId5"/>
    <sheet name="別紙mast" sheetId="10" state="hidden" r:id="rId6"/>
  </sheets>
  <externalReferences>
    <externalReference r:id="rId7"/>
  </externalReferences>
  <definedNames>
    <definedName name="_xlnm.Print_Area" localSheetId="4">master!$A$1:$R$103</definedName>
    <definedName name="_xlnm.Print_Area" localSheetId="3">更新履歴!$A$1:$I$29</definedName>
    <definedName name="_xlnm.Print_Area" localSheetId="0">作成要領!$B$2:$K$25</definedName>
    <definedName name="_xlnm.Print_Area" localSheetId="1">第１面!$B$2:$AI$63</definedName>
    <definedName name="_xlnm.Print_Area" localSheetId="2">第２面!$B$2:$AI$63</definedName>
    <definedName name="_xlnm.Print_Titles" localSheetId="2">第２面!$6:$7</definedName>
    <definedName name="S造外装材の熱抵抗">master!$J$6:$J$14</definedName>
    <definedName name="開口部の日射遮蔽仕様">master!$F$6:$F$12</definedName>
    <definedName name="開口部の熱貫流率">master!$D$6:$D$15</definedName>
    <definedName name="共同集計表">[1]master!$R$5:$R$7</definedName>
    <definedName name="断熱材">master!$B$6:$B$99</definedName>
    <definedName name="地域の区分">[1]master!$L$6:$L$14</definedName>
    <definedName name="地域区分">別紙mast!$C$4:$K$4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8" l="1"/>
  <c r="N61" i="4"/>
  <c r="N58" i="4"/>
  <c r="G4" i="8"/>
  <c r="B63" i="4" l="1"/>
  <c r="B60" i="4"/>
  <c r="B17" i="4"/>
  <c r="H15" i="4"/>
  <c r="J51" i="4"/>
  <c r="J45" i="4"/>
  <c r="J31" i="4"/>
  <c r="J28" i="4"/>
  <c r="L61" i="8"/>
  <c r="L58" i="8"/>
  <c r="L55" i="8"/>
  <c r="L52" i="8"/>
  <c r="L49" i="8"/>
  <c r="L46" i="8"/>
  <c r="L43" i="8"/>
  <c r="L41" i="8"/>
  <c r="P24" i="8"/>
  <c r="P22" i="8"/>
  <c r="AN9" i="8"/>
  <c r="AM9" i="8"/>
  <c r="AL9" i="8"/>
  <c r="AK9" i="8"/>
  <c r="AN8" i="8"/>
  <c r="AM8" i="8"/>
  <c r="AL8" i="8"/>
  <c r="AK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8" authorId="0" shapeId="0" xr:uid="{B0C26CEC-AA9A-4AAC-B66A-FC2681129670}">
      <text>
        <r>
          <rPr>
            <sz val="9"/>
            <color indexed="81"/>
            <rFont val="メイリオ"/>
            <family val="3"/>
            <charset val="128"/>
          </rPr>
          <t>建築物に係るエネルギー使用の合理化の一層の促進のために
誘導すべき基準に基づき、当該建築物の省エネ量と創エネ量の
合計が、各設備の基準一次エネルギー消費量の合計
（その他設備を除く）の</t>
        </r>
        <r>
          <rPr>
            <b/>
            <u/>
            <sz val="9"/>
            <color indexed="81"/>
            <rFont val="メイリオ"/>
            <family val="3"/>
            <charset val="128"/>
          </rPr>
          <t>1/2以上</t>
        </r>
        <r>
          <rPr>
            <sz val="9"/>
            <color indexed="81"/>
            <rFont val="メイリオ"/>
            <family val="3"/>
            <charset val="128"/>
          </rPr>
          <t>となることが必要です。</t>
        </r>
      </text>
    </comment>
    <comment ref="H19" authorId="0" shapeId="0" xr:uid="{6E9A41B3-76E6-40E3-90DA-951FFC5C35DA}">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23" authorId="0" shapeId="0" xr:uid="{DFF5A080-F9C4-454C-A896-F69DCD175926}">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33" authorId="0" shapeId="0" xr:uid="{6D57FB48-3CDE-44AF-8129-C0B859A85FE1}">
      <text>
        <r>
          <rPr>
            <sz val="9"/>
            <color indexed="81"/>
            <rFont val="メイリオ"/>
            <family val="3"/>
            <charset val="128"/>
          </rPr>
          <t>具体的対策をいずれか選択してください。</t>
        </r>
      </text>
    </comment>
    <comment ref="H47" authorId="0" shapeId="0" xr:uid="{79625E37-4B63-428D-B015-BAA39A3EA2B4}">
      <text>
        <r>
          <rPr>
            <sz val="9"/>
            <color indexed="81"/>
            <rFont val="メイリオ"/>
            <family val="3"/>
            <charset val="128"/>
          </rPr>
          <t>住宅の場合は「木造住宅」を選択してください。</t>
        </r>
      </text>
    </comment>
    <comment ref="H53" authorId="0" shapeId="0" xr:uid="{E25833EA-379B-4597-A187-CE79A2861AB0}">
      <text>
        <r>
          <rPr>
            <sz val="9"/>
            <color indexed="81"/>
            <rFont val="メイリオ"/>
            <family val="3"/>
            <charset val="128"/>
          </rPr>
          <t>具体的な措置をいずれか選択してください。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10" authorId="0" shapeId="0" xr:uid="{B4B8B2C3-C493-431C-921E-0E238A6E7F7D}">
      <text>
        <r>
          <rPr>
            <sz val="9"/>
            <color indexed="81"/>
            <rFont val="メイリオ"/>
            <family val="3"/>
            <charset val="128"/>
          </rPr>
          <t>共用部を</t>
        </r>
        <r>
          <rPr>
            <b/>
            <u/>
            <sz val="9"/>
            <color indexed="81"/>
            <rFont val="メイリオ"/>
            <family val="3"/>
            <charset val="128"/>
          </rPr>
          <t>除いて</t>
        </r>
        <r>
          <rPr>
            <sz val="9"/>
            <color indexed="81"/>
            <rFont val="メイリオ"/>
            <family val="3"/>
            <charset val="128"/>
          </rPr>
          <t>計算する場合</t>
        </r>
      </text>
    </comment>
    <comment ref="L11" authorId="0" shapeId="0" xr:uid="{EA1252E8-BD8F-4E52-A65F-CED5636924E0}">
      <text>
        <r>
          <rPr>
            <sz val="9"/>
            <color indexed="81"/>
            <rFont val="HGｺﾞｼｯｸM"/>
            <family val="3"/>
            <charset val="128"/>
          </rPr>
          <t>共用部を</t>
        </r>
        <r>
          <rPr>
            <b/>
            <u/>
            <sz val="9"/>
            <color indexed="81"/>
            <rFont val="HGｺﾞｼｯｸM"/>
            <family val="3"/>
            <charset val="128"/>
          </rPr>
          <t>含めて</t>
        </r>
        <r>
          <rPr>
            <sz val="9"/>
            <color indexed="81"/>
            <rFont val="HGｺﾞｼｯｸM"/>
            <family val="3"/>
            <charset val="128"/>
          </rPr>
          <t>計算する場合
こちらを選択する場合は、共用部の計算書の提出が必要です。</t>
        </r>
        <r>
          <rPr>
            <sz val="9"/>
            <color indexed="81"/>
            <rFont val="MS P ゴシック"/>
            <family val="3"/>
            <charset val="128"/>
          </rPr>
          <t xml:space="preserve">
</t>
        </r>
      </text>
    </comment>
    <comment ref="M27" authorId="0" shapeId="0" xr:uid="{2251DE49-E811-4129-99DB-5893C0A43C60}">
      <text>
        <r>
          <rPr>
            <sz val="9"/>
            <color indexed="81"/>
            <rFont val="HGSｺﾞｼｯｸM"/>
            <family val="3"/>
            <charset val="128"/>
          </rPr>
          <t>温度差係数「0.0」を適用する場合は適用条件を満たす必要があります。</t>
        </r>
      </text>
    </comment>
    <comment ref="L37" authorId="0" shapeId="0" xr:uid="{E0128820-93E4-4D40-95FB-7932B2D39FDF}">
      <text>
        <r>
          <rPr>
            <sz val="9"/>
            <color indexed="81"/>
            <rFont val="メイリオ"/>
            <family val="3"/>
            <charset val="128"/>
          </rPr>
          <t>※誘導仕様基準を用いる場合も
　省エネ量+創エネ量の合計が各設備の基準一次エネルギー消費量の
　合計（その他の設備を除く）の</t>
        </r>
        <r>
          <rPr>
            <b/>
            <u/>
            <sz val="9"/>
            <color indexed="81"/>
            <rFont val="メイリオ"/>
            <family val="3"/>
            <charset val="128"/>
          </rPr>
          <t>1/2以上</t>
        </r>
        <r>
          <rPr>
            <sz val="9"/>
            <color indexed="81"/>
            <rFont val="メイリオ"/>
            <family val="3"/>
            <charset val="128"/>
          </rPr>
          <t>となる必要があります。
　（一戸建ての住宅の場合）</t>
        </r>
      </text>
    </comment>
  </commentList>
</comments>
</file>

<file path=xl/sharedStrings.xml><?xml version="1.0" encoding="utf-8"?>
<sst xmlns="http://schemas.openxmlformats.org/spreadsheetml/2006/main" count="557" uniqueCount="329">
  <si>
    <t>設計内容説明欄　※</t>
    <rPh sb="0" eb="2">
      <t>セッケイ</t>
    </rPh>
    <rPh sb="2" eb="4">
      <t>ナイヨウ</t>
    </rPh>
    <rPh sb="4" eb="6">
      <t>セツメイ</t>
    </rPh>
    <rPh sb="6" eb="7">
      <t>ラン</t>
    </rPh>
    <phoneticPr fontId="1"/>
  </si>
  <si>
    <t>記載図書</t>
    <rPh sb="0" eb="2">
      <t>キサイ</t>
    </rPh>
    <rPh sb="2" eb="4">
      <t>トショ</t>
    </rPh>
    <phoneticPr fontId="1"/>
  </si>
  <si>
    <t>設定事項</t>
    <rPh sb="0" eb="2">
      <t>セッテイ</t>
    </rPh>
    <rPh sb="2" eb="4">
      <t>ジコウ</t>
    </rPh>
    <phoneticPr fontId="1"/>
  </si>
  <si>
    <t>地域区分</t>
    <rPh sb="0" eb="2">
      <t>チイキ</t>
    </rPh>
    <rPh sb="2" eb="4">
      <t>クブン</t>
    </rPh>
    <phoneticPr fontId="1"/>
  </si>
  <si>
    <t>木造住宅</t>
    <phoneticPr fontId="1"/>
  </si>
  <si>
    <t>確認
項目※</t>
    <rPh sb="0" eb="2">
      <t>カクニン</t>
    </rPh>
    <rPh sb="3" eb="5">
      <t>コウモク</t>
    </rPh>
    <phoneticPr fontId="1"/>
  </si>
  <si>
    <t>□</t>
  </si>
  <si>
    <t>（</t>
    <phoneticPr fontId="1"/>
  </si>
  <si>
    <t>□</t>
    <phoneticPr fontId="1"/>
  </si>
  <si>
    <t>再生可能エネルギー利用設備及びそれと連携した定置型蓄電池の設置</t>
    <phoneticPr fontId="1"/>
  </si>
  <si>
    <t>劣化対策</t>
    <phoneticPr fontId="1"/>
  </si>
  <si>
    <t>建築に係る資金計画</t>
    <phoneticPr fontId="1"/>
  </si>
  <si>
    <t>雨水利用</t>
    <phoneticPr fontId="1"/>
  </si>
  <si>
    <t>井水利用</t>
    <phoneticPr fontId="1"/>
  </si>
  <si>
    <t>雑排水利用</t>
    <phoneticPr fontId="1"/>
  </si>
  <si>
    <t>敷地緑化等</t>
    <phoneticPr fontId="1"/>
  </si>
  <si>
    <t>敷地又は水面の面積が敷地面積の１０％以上</t>
    <phoneticPr fontId="1"/>
  </si>
  <si>
    <t>敷地の高反射性塗装</t>
    <phoneticPr fontId="1"/>
  </si>
  <si>
    <t>日射反射率の高い塗装の面積が敷地面積の１０％以上</t>
    <phoneticPr fontId="1"/>
  </si>
  <si>
    <t>屋上緑化等</t>
    <phoneticPr fontId="1"/>
  </si>
  <si>
    <t>壁面緑化等</t>
    <phoneticPr fontId="1"/>
  </si>
  <si>
    <t>壁面緑化を行う面積が外壁面積の１０％以上</t>
    <phoneticPr fontId="1"/>
  </si>
  <si>
    <t>フライアッシュセメント</t>
    <phoneticPr fontId="1"/>
  </si>
  <si>
    <t>）</t>
    <phoneticPr fontId="1"/>
  </si>
  <si>
    <t>計算書</t>
    <rPh sb="0" eb="3">
      <t>ケイサンショ</t>
    </rPh>
    <phoneticPr fontId="1"/>
  </si>
  <si>
    <t>矩計図</t>
    <rPh sb="0" eb="1">
      <t>ツネ</t>
    </rPh>
    <rPh sb="1" eb="2">
      <t>ケイ</t>
    </rPh>
    <rPh sb="2" eb="3">
      <t>ズ</t>
    </rPh>
    <phoneticPr fontId="1"/>
  </si>
  <si>
    <t>仕様書・仕上表</t>
    <rPh sb="0" eb="2">
      <t>シヨウ</t>
    </rPh>
    <rPh sb="2" eb="3">
      <t>ショ</t>
    </rPh>
    <rPh sb="4" eb="6">
      <t>シア</t>
    </rPh>
    <rPh sb="6" eb="7">
      <t>ヒョウ</t>
    </rPh>
    <phoneticPr fontId="1"/>
  </si>
  <si>
    <t>各階平面図</t>
    <rPh sb="0" eb="2">
      <t>カクカイ</t>
    </rPh>
    <rPh sb="2" eb="5">
      <t>ヘイメンズ</t>
    </rPh>
    <phoneticPr fontId="1"/>
  </si>
  <si>
    <t>一次エネルギー消費量に関する基準</t>
    <rPh sb="0" eb="2">
      <t>イチジ</t>
    </rPh>
    <rPh sb="7" eb="10">
      <t>ショウヒリョウ</t>
    </rPh>
    <rPh sb="11" eb="12">
      <t>カン</t>
    </rPh>
    <rPh sb="14" eb="16">
      <t>キジュン</t>
    </rPh>
    <phoneticPr fontId="1"/>
  </si>
  <si>
    <t>その他の基準</t>
    <rPh sb="2" eb="3">
      <t>タ</t>
    </rPh>
    <rPh sb="4" eb="6">
      <t>キジュン</t>
    </rPh>
    <phoneticPr fontId="1"/>
  </si>
  <si>
    <t>法第５４条
第１項第１号関係</t>
    <phoneticPr fontId="1"/>
  </si>
  <si>
    <t>第１項第２号関係</t>
    <rPh sb="0" eb="1">
      <t>ダイ</t>
    </rPh>
    <rPh sb="2" eb="3">
      <t>コウ</t>
    </rPh>
    <rPh sb="3" eb="4">
      <t>ダイ</t>
    </rPh>
    <rPh sb="5" eb="6">
      <t>ゴウ</t>
    </rPh>
    <rPh sb="6" eb="8">
      <t>カンケイ</t>
    </rPh>
    <phoneticPr fontId="1"/>
  </si>
  <si>
    <t>第１項第３号関係</t>
    <rPh sb="0" eb="1">
      <t>ダイ</t>
    </rPh>
    <rPh sb="2" eb="3">
      <t>コウ</t>
    </rPh>
    <rPh sb="3" eb="4">
      <t>ダイ</t>
    </rPh>
    <rPh sb="5" eb="6">
      <t>ゴウ</t>
    </rPh>
    <rPh sb="6" eb="8">
      <t>カンケイ</t>
    </rPh>
    <phoneticPr fontId="1"/>
  </si>
  <si>
    <t>資金計画</t>
    <rPh sb="0" eb="2">
      <t>シキン</t>
    </rPh>
    <rPh sb="2" eb="4">
      <t>ケイカク</t>
    </rPh>
    <phoneticPr fontId="1"/>
  </si>
  <si>
    <t>立面図</t>
    <rPh sb="0" eb="3">
      <t>リツメンズ</t>
    </rPh>
    <phoneticPr fontId="1"/>
  </si>
  <si>
    <t>定置型の食器洗浄機の設置</t>
    <rPh sb="0" eb="1">
      <t>サダ</t>
    </rPh>
    <rPh sb="1" eb="2">
      <t>オ</t>
    </rPh>
    <rPh sb="2" eb="3">
      <t>ガタ</t>
    </rPh>
    <rPh sb="4" eb="6">
      <t>ショッキ</t>
    </rPh>
    <phoneticPr fontId="1"/>
  </si>
  <si>
    <t>ＨＥＭＳ（ホームエネルギーマネジメントシステム）の採用</t>
    <phoneticPr fontId="1"/>
  </si>
  <si>
    <t>再生可能エネルギー及びそれと連携した定置型蓄電池</t>
    <rPh sb="14" eb="16">
      <t>レンケイ</t>
    </rPh>
    <rPh sb="18" eb="19">
      <t>サダ</t>
    </rPh>
    <rPh sb="19" eb="20">
      <t>オ</t>
    </rPh>
    <rPh sb="20" eb="21">
      <t>ガタ</t>
    </rPh>
    <phoneticPr fontId="1"/>
  </si>
  <si>
    <t>屋根緑化等面積が屋根面積の２０％以上</t>
    <rPh sb="0" eb="2">
      <t>ヤネ</t>
    </rPh>
    <rPh sb="2" eb="4">
      <t>リョッカ</t>
    </rPh>
    <rPh sb="4" eb="5">
      <t>ナド</t>
    </rPh>
    <phoneticPr fontId="1"/>
  </si>
  <si>
    <t>緑化等面積率＋日射反射面積率</t>
    <phoneticPr fontId="1"/>
  </si>
  <si>
    <t>　＋屋根緑化等面積率×１/２＋壁面緑化面積率≧１０％</t>
    <phoneticPr fontId="1"/>
  </si>
  <si>
    <t>木造建築物</t>
    <phoneticPr fontId="1"/>
  </si>
  <si>
    <t>高炉セメント</t>
    <phoneticPr fontId="1"/>
  </si>
  <si>
    <t>第２</t>
    <rPh sb="0" eb="1">
      <t>ダイ</t>
    </rPh>
    <phoneticPr fontId="1"/>
  </si>
  <si>
    <t>総合的な
環境性能評価</t>
    <phoneticPr fontId="1"/>
  </si>
  <si>
    <t>第１</t>
    <rPh sb="0" eb="1">
      <t>ダイ</t>
    </rPh>
    <phoneticPr fontId="1"/>
  </si>
  <si>
    <t>１項目のみ</t>
    <rPh sb="1" eb="3">
      <t>コウモク</t>
    </rPh>
    <phoneticPr fontId="1"/>
  </si>
  <si>
    <t>認定申請書</t>
    <rPh sb="0" eb="2">
      <t>ニンテイ</t>
    </rPh>
    <rPh sb="2" eb="5">
      <t>シンセイショ</t>
    </rPh>
    <phoneticPr fontId="1"/>
  </si>
  <si>
    <t>適切な資金計画</t>
    <rPh sb="0" eb="2">
      <t>テキセツ</t>
    </rPh>
    <rPh sb="3" eb="5">
      <t>シキン</t>
    </rPh>
    <rPh sb="5" eb="7">
      <t>ケイカク</t>
    </rPh>
    <phoneticPr fontId="1"/>
  </si>
  <si>
    <t>評価書</t>
    <rPh sb="0" eb="3">
      <t>ヒョウカショ</t>
    </rPh>
    <phoneticPr fontId="1"/>
  </si>
  <si>
    <t>機器表（給排水衛生）</t>
    <rPh sb="0" eb="2">
      <t>キキ</t>
    </rPh>
    <rPh sb="2" eb="3">
      <t>ヒョウ</t>
    </rPh>
    <rPh sb="4" eb="7">
      <t>キュウハイスイ</t>
    </rPh>
    <rPh sb="7" eb="9">
      <t>エイセイ</t>
    </rPh>
    <phoneticPr fontId="1"/>
  </si>
  <si>
    <t>機器表（雨水）</t>
    <rPh sb="0" eb="2">
      <t>キキ</t>
    </rPh>
    <rPh sb="2" eb="3">
      <t>ヒョウ</t>
    </rPh>
    <rPh sb="4" eb="6">
      <t>ウスイ</t>
    </rPh>
    <phoneticPr fontId="1"/>
  </si>
  <si>
    <t>配置図</t>
    <rPh sb="0" eb="2">
      <t>ハイチ</t>
    </rPh>
    <rPh sb="2" eb="3">
      <t>ズ</t>
    </rPh>
    <phoneticPr fontId="1"/>
  </si>
  <si>
    <t>機器表（電気）</t>
    <rPh sb="0" eb="2">
      <t>キキ</t>
    </rPh>
    <rPh sb="2" eb="3">
      <t>ヒョウ</t>
    </rPh>
    <rPh sb="4" eb="6">
      <t>デンキ</t>
    </rPh>
    <phoneticPr fontId="1"/>
  </si>
  <si>
    <t>※欄は設計者等が確認･記載する欄です</t>
    <rPh sb="1" eb="2">
      <t>ラン</t>
    </rPh>
    <rPh sb="3" eb="6">
      <t>セッケイシャ</t>
    </rPh>
    <rPh sb="6" eb="7">
      <t>ナド</t>
    </rPh>
    <rPh sb="8" eb="10">
      <t>カクニン</t>
    </rPh>
    <rPh sb="11" eb="13">
      <t>キサイ</t>
    </rPh>
    <rPh sb="15" eb="16">
      <t>ラン</t>
    </rPh>
    <phoneticPr fontId="1"/>
  </si>
  <si>
    <t>外皮平均熱貫流率</t>
    <rPh sb="0" eb="2">
      <t>ガイヒ</t>
    </rPh>
    <phoneticPr fontId="1"/>
  </si>
  <si>
    <t>所管行政庁が当該項目に認めるもの</t>
    <phoneticPr fontId="1"/>
  </si>
  <si>
    <t>認める内容</t>
    <rPh sb="0" eb="1">
      <t>ミト</t>
    </rPh>
    <rPh sb="3" eb="5">
      <t>ナイヨウ</t>
    </rPh>
    <phoneticPr fontId="1"/>
  </si>
  <si>
    <t>日本住宅性能表示基準　劣化対策等級　等級３</t>
    <rPh sb="0" eb="2">
      <t>ニホン</t>
    </rPh>
    <rPh sb="2" eb="4">
      <t>ジュウタク</t>
    </rPh>
    <rPh sb="4" eb="6">
      <t>セイノウ</t>
    </rPh>
    <rPh sb="6" eb="8">
      <t>ヒョウジ</t>
    </rPh>
    <rPh sb="8" eb="10">
      <t>キジュン</t>
    </rPh>
    <rPh sb="11" eb="13">
      <t>レッカ</t>
    </rPh>
    <rPh sb="18" eb="20">
      <t>トウキュウ</t>
    </rPh>
    <phoneticPr fontId="1"/>
  </si>
  <si>
    <t>技術的審査
認定基準
※</t>
    <rPh sb="0" eb="3">
      <t>ギジュツテキ</t>
    </rPh>
    <rPh sb="3" eb="5">
      <t>シンサ</t>
    </rPh>
    <rPh sb="6" eb="8">
      <t>ニンテイ</t>
    </rPh>
    <rPh sb="8" eb="10">
      <t>キジュン</t>
    </rPh>
    <phoneticPr fontId="1"/>
  </si>
  <si>
    <t>低炭素建築物　設計内容説明書　＜住宅用＞</t>
    <rPh sb="16" eb="18">
      <t>ジュウタク</t>
    </rPh>
    <rPh sb="18" eb="19">
      <t>ヨウ</t>
    </rPh>
    <phoneticPr fontId="1"/>
  </si>
  <si>
    <t>基本方針</t>
    <rPh sb="0" eb="2">
      <t>キホン</t>
    </rPh>
    <rPh sb="2" eb="4">
      <t>ホウシン</t>
    </rPh>
    <phoneticPr fontId="1"/>
  </si>
  <si>
    <t>建築に係る基本方針</t>
    <rPh sb="5" eb="7">
      <t>キホン</t>
    </rPh>
    <rPh sb="7" eb="9">
      <t>ホウシン</t>
    </rPh>
    <phoneticPr fontId="1"/>
  </si>
  <si>
    <t>適切な基本方針</t>
    <rPh sb="0" eb="2">
      <t>テキセツ</t>
    </rPh>
    <rPh sb="3" eb="5">
      <t>キホン</t>
    </rPh>
    <rPh sb="5" eb="7">
      <t>ホウシン</t>
    </rPh>
    <phoneticPr fontId="1"/>
  </si>
  <si>
    <t>●変更履歴</t>
    <rPh sb="1" eb="3">
      <t>ヘンコウ</t>
    </rPh>
    <rPh sb="3" eb="5">
      <t>リレキ</t>
    </rPh>
    <phoneticPr fontId="1"/>
  </si>
  <si>
    <t>・新規作成</t>
    <rPh sb="1" eb="3">
      <t>シンキ</t>
    </rPh>
    <rPh sb="3" eb="5">
      <t>サクセイ</t>
    </rPh>
    <phoneticPr fontId="1"/>
  </si>
  <si>
    <t>HPJ-335-1</t>
    <phoneticPr fontId="1"/>
  </si>
  <si>
    <t>・一次エネルギー消費量「日射熱－冬季における蓄熱を利用したパッシブ手法の採用」の暖房期日射地域区分の区分表示を訂正</t>
    <rPh sb="1" eb="3">
      <t>イチジ</t>
    </rPh>
    <rPh sb="8" eb="11">
      <t>ショウヒリョウ</t>
    </rPh>
    <rPh sb="12" eb="14">
      <t>ニッシャ</t>
    </rPh>
    <rPh sb="14" eb="15">
      <t>ネツ</t>
    </rPh>
    <rPh sb="16" eb="18">
      <t>トウキ</t>
    </rPh>
    <rPh sb="22" eb="24">
      <t>チクネツ</t>
    </rPh>
    <rPh sb="25" eb="27">
      <t>リヨウ</t>
    </rPh>
    <rPh sb="33" eb="35">
      <t>シュホウ</t>
    </rPh>
    <rPh sb="36" eb="38">
      <t>サイヨウ</t>
    </rPh>
    <rPh sb="40" eb="42">
      <t>ダンボウ</t>
    </rPh>
    <rPh sb="42" eb="43">
      <t>キ</t>
    </rPh>
    <rPh sb="43" eb="45">
      <t>ニッシャ</t>
    </rPh>
    <rPh sb="45" eb="47">
      <t>チイキ</t>
    </rPh>
    <rPh sb="47" eb="49">
      <t>クブン</t>
    </rPh>
    <rPh sb="50" eb="52">
      <t>クブン</t>
    </rPh>
    <rPh sb="52" eb="54">
      <t>ヒョウジ</t>
    </rPh>
    <rPh sb="55" eb="57">
      <t>テイセイ</t>
    </rPh>
    <phoneticPr fontId="1"/>
  </si>
  <si>
    <t>各階平面図</t>
    <phoneticPr fontId="1"/>
  </si>
  <si>
    <t>仕様書・仕上表</t>
    <phoneticPr fontId="1"/>
  </si>
  <si>
    <t>一次エネルギー消費量計算結果表による</t>
    <phoneticPr fontId="1"/>
  </si>
  <si>
    <t>HPJ-335-2</t>
    <phoneticPr fontId="1"/>
  </si>
  <si>
    <t>HPJ-335-3</t>
    <phoneticPr fontId="1"/>
  </si>
  <si>
    <t>・設備機器等の詳細な仕様は、一次エネルギー消費量計算結果表を参照するように様式を変更</t>
    <rPh sb="1" eb="3">
      <t>セツビ</t>
    </rPh>
    <rPh sb="3" eb="5">
      <t>キキ</t>
    </rPh>
    <rPh sb="5" eb="6">
      <t>トウ</t>
    </rPh>
    <rPh sb="7" eb="9">
      <t>ショウサイ</t>
    </rPh>
    <rPh sb="10" eb="12">
      <t>シヨウ</t>
    </rPh>
    <rPh sb="30" eb="32">
      <t>サンショウ</t>
    </rPh>
    <rPh sb="37" eb="39">
      <t>ヨウシキ</t>
    </rPh>
    <rPh sb="40" eb="42">
      <t>ヘンコウ</t>
    </rPh>
    <phoneticPr fontId="1"/>
  </si>
  <si>
    <t>外皮の性能値</t>
    <rPh sb="0" eb="2">
      <t>ガイヒ</t>
    </rPh>
    <rPh sb="3" eb="5">
      <t>セイノウ</t>
    </rPh>
    <rPh sb="5" eb="6">
      <t>チ</t>
    </rPh>
    <phoneticPr fontId="1"/>
  </si>
  <si>
    <t>HPJ-335-4</t>
    <phoneticPr fontId="1"/>
  </si>
  <si>
    <t>・第2面　5.資金計画記載図書欄　認定申請書第4面を第6面に訂正</t>
    <rPh sb="1" eb="2">
      <t>ダイ</t>
    </rPh>
    <rPh sb="3" eb="4">
      <t>メン</t>
    </rPh>
    <rPh sb="7" eb="9">
      <t>シキン</t>
    </rPh>
    <rPh sb="9" eb="11">
      <t>ケイカク</t>
    </rPh>
    <rPh sb="11" eb="13">
      <t>キサイ</t>
    </rPh>
    <rPh sb="13" eb="15">
      <t>トショ</t>
    </rPh>
    <rPh sb="15" eb="16">
      <t>ラン</t>
    </rPh>
    <rPh sb="17" eb="19">
      <t>ニンテイ</t>
    </rPh>
    <rPh sb="19" eb="22">
      <t>シンセイショ</t>
    </rPh>
    <rPh sb="22" eb="23">
      <t>ダイ</t>
    </rPh>
    <rPh sb="24" eb="25">
      <t>メン</t>
    </rPh>
    <rPh sb="26" eb="27">
      <t>ダイ</t>
    </rPh>
    <rPh sb="28" eb="29">
      <t>メン</t>
    </rPh>
    <rPh sb="30" eb="32">
      <t>テイセイ</t>
    </rPh>
    <phoneticPr fontId="1"/>
  </si>
  <si>
    <t>（第６面）</t>
    <rPh sb="1" eb="2">
      <t>ダイ</t>
    </rPh>
    <rPh sb="3" eb="4">
      <t>メン</t>
    </rPh>
    <phoneticPr fontId="1"/>
  </si>
  <si>
    <t>V2H充放電設備等の設置</t>
    <rPh sb="3" eb="6">
      <t>ジュウホウデン</t>
    </rPh>
    <rPh sb="6" eb="9">
      <t>セツビナド</t>
    </rPh>
    <rPh sb="10" eb="12">
      <t>セッチ</t>
    </rPh>
    <phoneticPr fontId="1"/>
  </si>
  <si>
    <t>（電気自動車に充電可能とする設備を含む。）</t>
    <rPh sb="1" eb="3">
      <t>デンキ</t>
    </rPh>
    <rPh sb="3" eb="6">
      <t>ジドウシャ</t>
    </rPh>
    <rPh sb="7" eb="9">
      <t>ジュウデン</t>
    </rPh>
    <rPh sb="9" eb="11">
      <t>カノウ</t>
    </rPh>
    <rPh sb="14" eb="16">
      <t>セツビ</t>
    </rPh>
    <rPh sb="17" eb="18">
      <t>フク</t>
    </rPh>
    <phoneticPr fontId="1"/>
  </si>
  <si>
    <t>HPJ-335-5</t>
    <phoneticPr fontId="1"/>
  </si>
  <si>
    <t>・第2面　３．その他の措置に （ １ ）再生可能エネルギーの導入（戸建）、
 （ ２ ）V2H充放電設備等の設置を追加</t>
    <rPh sb="1" eb="2">
      <t>ダイ</t>
    </rPh>
    <rPh sb="3" eb="4">
      <t>メン</t>
    </rPh>
    <rPh sb="57" eb="59">
      <t>ツイカ</t>
    </rPh>
    <phoneticPr fontId="1"/>
  </si>
  <si>
    <t>HPJ-335-6</t>
    <phoneticPr fontId="1"/>
  </si>
  <si>
    <t xml:space="preserve">・第1面　「１．躯体の外皮性能等」及び「２．一次エネルギー消費量」の評価方法の選択肢を追加
</t>
    <rPh sb="1" eb="2">
      <t>ダイ</t>
    </rPh>
    <rPh sb="3" eb="4">
      <t>メン</t>
    </rPh>
    <rPh sb="17" eb="18">
      <t>オヨ</t>
    </rPh>
    <rPh sb="34" eb="36">
      <t>ヒョウカ</t>
    </rPh>
    <rPh sb="36" eb="38">
      <t>ホウホウ</t>
    </rPh>
    <rPh sb="39" eb="42">
      <t>センタクシ</t>
    </rPh>
    <rPh sb="43" eb="45">
      <t>ツイカ</t>
    </rPh>
    <phoneticPr fontId="1"/>
  </si>
  <si>
    <t>□</t>
    <phoneticPr fontId="1"/>
  </si>
  <si>
    <t>誘導仕様基準</t>
    <rPh sb="0" eb="2">
      <t>ユウドウ</t>
    </rPh>
    <rPh sb="2" eb="4">
      <t>シヨウ</t>
    </rPh>
    <rPh sb="4" eb="6">
      <t>キジュン</t>
    </rPh>
    <phoneticPr fontId="1"/>
  </si>
  <si>
    <t>HPJ-335-7</t>
    <phoneticPr fontId="1"/>
  </si>
  <si>
    <t xml:space="preserve">・第1面　「１．躯体の外皮性能等」及び「２．一次エネルギー消費量」の評価方法の選択における関数制御を解除
</t>
    <rPh sb="1" eb="2">
      <t>ダイ</t>
    </rPh>
    <rPh sb="3" eb="4">
      <t>メン</t>
    </rPh>
    <rPh sb="17" eb="18">
      <t>オヨ</t>
    </rPh>
    <rPh sb="34" eb="36">
      <t>ヒョウカ</t>
    </rPh>
    <rPh sb="36" eb="38">
      <t>ホウホウ</t>
    </rPh>
    <rPh sb="39" eb="41">
      <t>センタク</t>
    </rPh>
    <rPh sb="45" eb="47">
      <t>カンスウ</t>
    </rPh>
    <rPh sb="47" eb="49">
      <t>セイギョ</t>
    </rPh>
    <rPh sb="50" eb="52">
      <t>カイジョ</t>
    </rPh>
    <phoneticPr fontId="1"/>
  </si>
  <si>
    <t>設計内容説明書</t>
    <rPh sb="0" eb="2">
      <t>セッケイ</t>
    </rPh>
    <rPh sb="4" eb="7">
      <t>セツメイショ</t>
    </rPh>
    <rPh sb="5" eb="6">
      <t>ヨウ</t>
    </rPh>
    <phoneticPr fontId="1"/>
  </si>
  <si>
    <t>住宅の名称※</t>
    <rPh sb="0" eb="2">
      <t>ジュウタク</t>
    </rPh>
    <rPh sb="3" eb="5">
      <t>メイショウ</t>
    </rPh>
    <phoneticPr fontId="1"/>
  </si>
  <si>
    <t>設計者の氏名※</t>
    <rPh sb="0" eb="3">
      <t>セッケイシャ</t>
    </rPh>
    <rPh sb="4" eb="6">
      <t>シメイ</t>
    </rPh>
    <phoneticPr fontId="1"/>
  </si>
  <si>
    <t>確認事項</t>
    <rPh sb="0" eb="2">
      <t>カクニン</t>
    </rPh>
    <rPh sb="2" eb="4">
      <t>ジコウ</t>
    </rPh>
    <phoneticPr fontId="1"/>
  </si>
  <si>
    <t>確認欄</t>
    <rPh sb="0" eb="2">
      <t>カクニン</t>
    </rPh>
    <rPh sb="2" eb="3">
      <t>ラン</t>
    </rPh>
    <phoneticPr fontId="1"/>
  </si>
  <si>
    <t>地域の区分</t>
    <rPh sb="0" eb="2">
      <t>チイキ</t>
    </rPh>
    <rPh sb="3" eb="5">
      <t>クブン</t>
    </rPh>
    <phoneticPr fontId="1"/>
  </si>
  <si>
    <t>建物等の概要</t>
    <rPh sb="0" eb="2">
      <t>タテモノ</t>
    </rPh>
    <rPh sb="2" eb="3">
      <t>ナド</t>
    </rPh>
    <rPh sb="4" eb="6">
      <t>ガイヨウ</t>
    </rPh>
    <phoneticPr fontId="1"/>
  </si>
  <si>
    <t>地域</t>
    <phoneticPr fontId="1"/>
  </si>
  <si>
    <t>案内図</t>
    <rPh sb="0" eb="3">
      <t>アンナイズ</t>
    </rPh>
    <phoneticPr fontId="1"/>
  </si>
  <si>
    <t>仕様書・仕上表</t>
    <rPh sb="0" eb="2">
      <t>シヨウ</t>
    </rPh>
    <rPh sb="2" eb="3">
      <t>ショ</t>
    </rPh>
    <rPh sb="4" eb="6">
      <t>シアゲ</t>
    </rPh>
    <rPh sb="6" eb="7">
      <t>ヒョウ</t>
    </rPh>
    <phoneticPr fontId="1"/>
  </si>
  <si>
    <t>共同住宅</t>
    <rPh sb="0" eb="2">
      <t>キョウドウ</t>
    </rPh>
    <rPh sb="2" eb="4">
      <t>ジュウタク</t>
    </rPh>
    <phoneticPr fontId="1"/>
  </si>
  <si>
    <t>その他</t>
    <rPh sb="2" eb="3">
      <t>ホカ</t>
    </rPh>
    <phoneticPr fontId="1"/>
  </si>
  <si>
    <t>長屋</t>
    <rPh sb="0" eb="2">
      <t>ナガヤ</t>
    </rPh>
    <phoneticPr fontId="1"/>
  </si>
  <si>
    <t>共用部
※共同住宅で共用部が存する場合のみ選択</t>
    <phoneticPr fontId="1"/>
  </si>
  <si>
    <t>計算対象外</t>
    <rPh sb="0" eb="2">
      <t>ケイサン</t>
    </rPh>
    <rPh sb="2" eb="4">
      <t>タイショウ</t>
    </rPh>
    <rPh sb="4" eb="5">
      <t>ガイ</t>
    </rPh>
    <phoneticPr fontId="1"/>
  </si>
  <si>
    <t>計算対象</t>
    <rPh sb="0" eb="2">
      <t>ケイサン</t>
    </rPh>
    <rPh sb="2" eb="4">
      <t>タイショウ</t>
    </rPh>
    <phoneticPr fontId="1"/>
  </si>
  <si>
    <t>構造</t>
    <rPh sb="0" eb="2">
      <t>コウゾウ</t>
    </rPh>
    <phoneticPr fontId="1"/>
  </si>
  <si>
    <t>（構造種別を選択）</t>
    <rPh sb="1" eb="3">
      <t>コウゾウ</t>
    </rPh>
    <rPh sb="3" eb="5">
      <t>シュベツ</t>
    </rPh>
    <rPh sb="6" eb="8">
      <t>センタク</t>
    </rPh>
    <phoneticPr fontId="1"/>
  </si>
  <si>
    <t>その他の場合</t>
    <rPh sb="2" eb="3">
      <t>ホカ</t>
    </rPh>
    <rPh sb="4" eb="6">
      <t>バアイ</t>
    </rPh>
    <phoneticPr fontId="1"/>
  </si>
  <si>
    <t>外皮の概要</t>
    <rPh sb="0" eb="2">
      <t>ガイヒ</t>
    </rPh>
    <rPh sb="3" eb="5">
      <t>ガイヨウ</t>
    </rPh>
    <phoneticPr fontId="1"/>
  </si>
  <si>
    <t>評価手法等</t>
    <rPh sb="0" eb="2">
      <t>ヒョウカ</t>
    </rPh>
    <rPh sb="2" eb="4">
      <t>シュホウ</t>
    </rPh>
    <rPh sb="4" eb="5">
      <t>ナド</t>
    </rPh>
    <phoneticPr fontId="1"/>
  </si>
  <si>
    <t>性能基準（計算）</t>
    <rPh sb="0" eb="2">
      <t>セイノウ</t>
    </rPh>
    <rPh sb="2" eb="4">
      <t>キジュン</t>
    </rPh>
    <rPh sb="5" eb="7">
      <t>ケイサン</t>
    </rPh>
    <phoneticPr fontId="1"/>
  </si>
  <si>
    <t>仕様基準</t>
    <rPh sb="0" eb="2">
      <t>シヨウ</t>
    </rPh>
    <rPh sb="2" eb="4">
      <t>キジュン</t>
    </rPh>
    <phoneticPr fontId="1"/>
  </si>
  <si>
    <t>外皮性能基準（計算）</t>
    <rPh sb="0" eb="2">
      <t>ガイヒ</t>
    </rPh>
    <rPh sb="2" eb="4">
      <t>セイノウ</t>
    </rPh>
    <rPh sb="4" eb="6">
      <t>キジュン</t>
    </rPh>
    <rPh sb="7" eb="9">
      <t>ケイサン</t>
    </rPh>
    <phoneticPr fontId="1"/>
  </si>
  <si>
    <t>・</t>
    <phoneticPr fontId="1"/>
  </si>
  <si>
    <r>
      <t>外皮平均熱貫流率（U</t>
    </r>
    <r>
      <rPr>
        <sz val="8"/>
        <rFont val="HGSｺﾞｼｯｸM"/>
        <family val="3"/>
        <charset val="128"/>
      </rPr>
      <t>A</t>
    </r>
    <r>
      <rPr>
        <sz val="9"/>
        <rFont val="HGSｺﾞｼｯｸM"/>
        <family val="3"/>
        <charset val="128"/>
      </rPr>
      <t>値）</t>
    </r>
    <phoneticPr fontId="1"/>
  </si>
  <si>
    <t>外皮計算書</t>
    <rPh sb="0" eb="4">
      <t>ガイヒケイサン</t>
    </rPh>
    <rPh sb="4" eb="5">
      <t>ショ</t>
    </rPh>
    <phoneticPr fontId="1"/>
  </si>
  <si>
    <t>設計値</t>
    <rPh sb="0" eb="2">
      <t>セッケイ</t>
    </rPh>
    <rPh sb="2" eb="3">
      <t>チ</t>
    </rPh>
    <phoneticPr fontId="1"/>
  </si>
  <si>
    <r>
      <t>U</t>
    </r>
    <r>
      <rPr>
        <sz val="8"/>
        <rFont val="HGSｺﾞｼｯｸM"/>
        <family val="3"/>
        <charset val="128"/>
      </rPr>
      <t>A</t>
    </r>
    <r>
      <rPr>
        <sz val="9"/>
        <rFont val="HGSｺﾞｼｯｸM"/>
        <family val="3"/>
        <charset val="128"/>
      </rPr>
      <t>値計算書による</t>
    </r>
    <rPh sb="2" eb="3">
      <t>アタイ</t>
    </rPh>
    <rPh sb="3" eb="6">
      <t>ケイサンショ</t>
    </rPh>
    <phoneticPr fontId="1"/>
  </si>
  <si>
    <t>平均日射熱取得率
（冷房期）</t>
    <rPh sb="10" eb="12">
      <t>レイボウ</t>
    </rPh>
    <rPh sb="12" eb="13">
      <t>キ</t>
    </rPh>
    <phoneticPr fontId="1"/>
  </si>
  <si>
    <r>
      <t>冷房期の平均日射熱取得率（η</t>
    </r>
    <r>
      <rPr>
        <sz val="8"/>
        <rFont val="HGSｺﾞｼｯｸM"/>
        <family val="3"/>
        <charset val="128"/>
      </rPr>
      <t>AC</t>
    </r>
    <r>
      <rPr>
        <sz val="9"/>
        <rFont val="HGSｺﾞｼｯｸM"/>
        <family val="3"/>
        <charset val="128"/>
      </rPr>
      <t>値）</t>
    </r>
    <phoneticPr fontId="1"/>
  </si>
  <si>
    <t>平面図</t>
    <rPh sb="0" eb="3">
      <t>ヘイメンズ</t>
    </rPh>
    <phoneticPr fontId="1"/>
  </si>
  <si>
    <r>
      <t>η</t>
    </r>
    <r>
      <rPr>
        <sz val="8"/>
        <rFont val="HGSｺﾞｼｯｸM"/>
        <family val="3"/>
        <charset val="128"/>
      </rPr>
      <t>AC</t>
    </r>
    <r>
      <rPr>
        <sz val="9"/>
        <rFont val="HGSｺﾞｼｯｸM"/>
        <family val="3"/>
        <charset val="128"/>
      </rPr>
      <t>値計算書による</t>
    </r>
    <rPh sb="3" eb="4">
      <t>アタイ</t>
    </rPh>
    <rPh sb="4" eb="7">
      <t>ケイサンショ</t>
    </rPh>
    <phoneticPr fontId="1"/>
  </si>
  <si>
    <t>矩計図</t>
    <rPh sb="0" eb="3">
      <t>カナバカリズ</t>
    </rPh>
    <phoneticPr fontId="1"/>
  </si>
  <si>
    <t>住戸間の温度差係数
※共同住宅等の場合のみ</t>
    <rPh sb="0" eb="2">
      <t>ジュウコ</t>
    </rPh>
    <rPh sb="2" eb="3">
      <t>カン</t>
    </rPh>
    <rPh sb="4" eb="9">
      <t>オンドサケイスウ</t>
    </rPh>
    <rPh sb="11" eb="13">
      <t>キョウドウ</t>
    </rPh>
    <rPh sb="13" eb="15">
      <t>ジュウタク</t>
    </rPh>
    <rPh sb="15" eb="16">
      <t>ナド</t>
    </rPh>
    <rPh sb="17" eb="19">
      <t>バアイ</t>
    </rPh>
    <phoneticPr fontId="1"/>
  </si>
  <si>
    <t>・住戸間の温度差係数</t>
    <rPh sb="1" eb="3">
      <t>ジュウコ</t>
    </rPh>
    <rPh sb="3" eb="4">
      <t>カン</t>
    </rPh>
    <rPh sb="5" eb="10">
      <t>オンドサケイスウ</t>
    </rPh>
    <phoneticPr fontId="1"/>
  </si>
  <si>
    <t>部位詳細図</t>
    <rPh sb="0" eb="2">
      <t>ブイ</t>
    </rPh>
    <rPh sb="2" eb="5">
      <t>ショウサイズ</t>
    </rPh>
    <phoneticPr fontId="1"/>
  </si>
  <si>
    <t>「0.05 または 0.15」を適用する</t>
    <rPh sb="16" eb="17">
      <t>テキ</t>
    </rPh>
    <phoneticPr fontId="1"/>
  </si>
  <si>
    <t>試験成績書</t>
    <rPh sb="0" eb="5">
      <t>シケンセイセキショ</t>
    </rPh>
    <phoneticPr fontId="1"/>
  </si>
  <si>
    <t>「0.0」を適用する</t>
    <rPh sb="6" eb="8">
      <t>テキヨウ</t>
    </rPh>
    <phoneticPr fontId="1"/>
  </si>
  <si>
    <t>仕様基準 または 誘導仕様基準</t>
    <rPh sb="0" eb="2">
      <t>シヨウ</t>
    </rPh>
    <rPh sb="2" eb="4">
      <t>キジュン</t>
    </rPh>
    <rPh sb="9" eb="15">
      <t>ユウドウシヨウキジュン</t>
    </rPh>
    <phoneticPr fontId="1"/>
  </si>
  <si>
    <t>躯体の断熱性能等</t>
    <rPh sb="0" eb="2">
      <t>クタイ</t>
    </rPh>
    <rPh sb="3" eb="5">
      <t>ダンネツ</t>
    </rPh>
    <rPh sb="5" eb="7">
      <t>セイノウ</t>
    </rPh>
    <rPh sb="7" eb="8">
      <t>ナド</t>
    </rPh>
    <phoneticPr fontId="1"/>
  </si>
  <si>
    <t>熱貫流率の基準に適合</t>
    <rPh sb="0" eb="4">
      <t>ネツカンリュウリツ</t>
    </rPh>
    <rPh sb="5" eb="7">
      <t>キジュン</t>
    </rPh>
    <rPh sb="8" eb="10">
      <t>テキゴウ</t>
    </rPh>
    <phoneticPr fontId="1"/>
  </si>
  <si>
    <t>断熱材の熱抵抗値の基準に適合</t>
    <rPh sb="0" eb="2">
      <t>ダンネツ</t>
    </rPh>
    <rPh sb="2" eb="3">
      <t>ザイ</t>
    </rPh>
    <rPh sb="4" eb="5">
      <t>ネツ</t>
    </rPh>
    <rPh sb="5" eb="7">
      <t>テイコウ</t>
    </rPh>
    <rPh sb="7" eb="8">
      <t>アタイ</t>
    </rPh>
    <rPh sb="9" eb="11">
      <t>キジュン</t>
    </rPh>
    <rPh sb="12" eb="14">
      <t>テキゴウ</t>
    </rPh>
    <phoneticPr fontId="1"/>
  </si>
  <si>
    <t>開口部の断熱性能等</t>
    <rPh sb="0" eb="3">
      <t>カイコウブ</t>
    </rPh>
    <rPh sb="4" eb="6">
      <t>ダンネツ</t>
    </rPh>
    <rPh sb="6" eb="8">
      <t>セイノウ</t>
    </rPh>
    <rPh sb="8" eb="9">
      <t>ナド</t>
    </rPh>
    <phoneticPr fontId="1"/>
  </si>
  <si>
    <t>開口部の断熱性能等の基準に適合</t>
    <rPh sb="10" eb="12">
      <t>キジュン</t>
    </rPh>
    <rPh sb="13" eb="15">
      <t>テキゴウ</t>
    </rPh>
    <phoneticPr fontId="1"/>
  </si>
  <si>
    <t>緩和措置</t>
    <rPh sb="0" eb="2">
      <t>カンワ</t>
    </rPh>
    <rPh sb="2" eb="4">
      <t>ソチ</t>
    </rPh>
    <phoneticPr fontId="1"/>
  </si>
  <si>
    <t>２％緩和適用（窓のみ対象）</t>
  </si>
  <si>
    <t>４％緩和適用（天窓以外の窓のみ対象）</t>
    <phoneticPr fontId="1"/>
  </si>
  <si>
    <t>設備の概要</t>
    <rPh sb="0" eb="2">
      <t>セツビ</t>
    </rPh>
    <rPh sb="3" eb="5">
      <t>ガイヨウ</t>
    </rPh>
    <phoneticPr fontId="1"/>
  </si>
  <si>
    <t>一次エネルギー消費量性能基準（計算）</t>
    <rPh sb="0" eb="2">
      <t>イチジ</t>
    </rPh>
    <rPh sb="7" eb="10">
      <t>ショウヒリョウ</t>
    </rPh>
    <rPh sb="10" eb="12">
      <t>セイノウ</t>
    </rPh>
    <rPh sb="12" eb="14">
      <t>キジュン</t>
    </rPh>
    <rPh sb="15" eb="17">
      <t>ケイサン</t>
    </rPh>
    <phoneticPr fontId="1"/>
  </si>
  <si>
    <t>床面積</t>
    <rPh sb="0" eb="3">
      <t>ユカメンセキ</t>
    </rPh>
    <phoneticPr fontId="1"/>
  </si>
  <si>
    <t>床面積算定表</t>
    <rPh sb="0" eb="3">
      <t>ユカメンセキ</t>
    </rPh>
    <rPh sb="3" eb="5">
      <t>サンテイ</t>
    </rPh>
    <rPh sb="5" eb="6">
      <t>ヒョウ</t>
    </rPh>
    <phoneticPr fontId="1"/>
  </si>
  <si>
    <t>空気調和設備</t>
    <rPh sb="0" eb="6">
      <t>クウキチョウワセツビ</t>
    </rPh>
    <phoneticPr fontId="1"/>
  </si>
  <si>
    <t>空気調和設備以外の機械換気設備</t>
    <rPh sb="0" eb="4">
      <t>クウキチョウワ</t>
    </rPh>
    <rPh sb="4" eb="6">
      <t>セツビ</t>
    </rPh>
    <rPh sb="6" eb="8">
      <t>イガイ</t>
    </rPh>
    <rPh sb="9" eb="11">
      <t>キカイ</t>
    </rPh>
    <rPh sb="11" eb="13">
      <t>カンキ</t>
    </rPh>
    <rPh sb="13" eb="15">
      <t>セツビ</t>
    </rPh>
    <phoneticPr fontId="1"/>
  </si>
  <si>
    <t>換気設備</t>
    <rPh sb="2" eb="4">
      <t>セツビ</t>
    </rPh>
    <phoneticPr fontId="1"/>
  </si>
  <si>
    <t>給湯設備</t>
    <rPh sb="2" eb="4">
      <t>セツビ</t>
    </rPh>
    <phoneticPr fontId="1"/>
  </si>
  <si>
    <t>照明設備</t>
    <rPh sb="0" eb="2">
      <t>ショウメイ</t>
    </rPh>
    <rPh sb="2" eb="4">
      <t>セツビ</t>
    </rPh>
    <phoneticPr fontId="1"/>
  </si>
  <si>
    <t>空気調和設備以外のエネルギー消費性能の確保に資する建築設備</t>
    <rPh sb="0" eb="2">
      <t>クウキ</t>
    </rPh>
    <rPh sb="2" eb="4">
      <t>チョウワ</t>
    </rPh>
    <rPh sb="4" eb="6">
      <t>セツビ</t>
    </rPh>
    <rPh sb="6" eb="8">
      <t>イガイ</t>
    </rPh>
    <rPh sb="19" eb="21">
      <t>カクホ</t>
    </rPh>
    <rPh sb="22" eb="23">
      <t>シ</t>
    </rPh>
    <rPh sb="25" eb="27">
      <t>ケンチク</t>
    </rPh>
    <rPh sb="27" eb="29">
      <t>セツビ</t>
    </rPh>
    <phoneticPr fontId="1"/>
  </si>
  <si>
    <t>外壁、窓等を通しての熱の損失の防止に関する基準</t>
    <rPh sb="0" eb="2">
      <t>ガイヘキ</t>
    </rPh>
    <rPh sb="3" eb="5">
      <t>マドナド</t>
    </rPh>
    <rPh sb="6" eb="7">
      <t>トオ</t>
    </rPh>
    <rPh sb="10" eb="11">
      <t>ネツ</t>
    </rPh>
    <rPh sb="12" eb="14">
      <t>ソンシツ</t>
    </rPh>
    <rPh sb="15" eb="17">
      <t>ボウシ</t>
    </rPh>
    <rPh sb="18" eb="19">
      <t>カン</t>
    </rPh>
    <rPh sb="21" eb="23">
      <t>キジュン</t>
    </rPh>
    <phoneticPr fontId="1"/>
  </si>
  <si>
    <t>(１)</t>
    <phoneticPr fontId="1"/>
  </si>
  <si>
    <t>ヒートアイランド対策(いずれか選択）</t>
    <phoneticPr fontId="1"/>
  </si>
  <si>
    <t>建築物に係るエネルギー使用の合理化の一層の促進のために誘導すべき基準に基づき、当該建築物の省エネ量と創エネ量の合計が、各設備の基準一次エネルギー消費量の合計（その他設備を除く）の1/2以上となること。</t>
    <phoneticPr fontId="1"/>
  </si>
  <si>
    <t>再生可能エネルギーの導入（戸建）</t>
    <phoneticPr fontId="1"/>
  </si>
  <si>
    <t>節水に関する取組（いずれか選択）</t>
    <phoneticPr fontId="1"/>
  </si>
  <si>
    <t>雨水等の利用のための設備の設置（いずれか選択）</t>
    <phoneticPr fontId="1"/>
  </si>
  <si>
    <t>エネルギーマネジメントに関する取組</t>
    <phoneticPr fontId="1"/>
  </si>
  <si>
    <t>木造住宅・建築物＿木材の利用(いずれか選択）</t>
    <phoneticPr fontId="1"/>
  </si>
  <si>
    <t>節水トイレの設置（設置する便器の半数以上）</t>
    <rPh sb="9" eb="11">
      <t>セッチ</t>
    </rPh>
    <rPh sb="13" eb="15">
      <t>ベンキ</t>
    </rPh>
    <rPh sb="16" eb="18">
      <t>ハンスウ</t>
    </rPh>
    <rPh sb="18" eb="20">
      <t>イジョウ</t>
    </rPh>
    <phoneticPr fontId="1"/>
  </si>
  <si>
    <t>節水水栓の設置（設置する水栓の半数以上）</t>
    <rPh sb="3" eb="4">
      <t>セン</t>
    </rPh>
    <rPh sb="12" eb="13">
      <t>ミズ</t>
    </rPh>
    <rPh sb="13" eb="14">
      <t>セン</t>
    </rPh>
    <phoneticPr fontId="1"/>
  </si>
  <si>
    <t>高炉セメント又はフライアッシュセメントを主要構造部に使用している(いずれか選択)</t>
    <rPh sb="0" eb="2">
      <t>コウロ</t>
    </rPh>
    <rPh sb="6" eb="7">
      <t>マタ</t>
    </rPh>
    <rPh sb="20" eb="22">
      <t>シュヨウ</t>
    </rPh>
    <rPh sb="22" eb="24">
      <t>コウゾウ</t>
    </rPh>
    <rPh sb="24" eb="25">
      <t>ブ</t>
    </rPh>
    <rPh sb="26" eb="28">
      <t>シヨウ</t>
    </rPh>
    <rPh sb="37" eb="39">
      <t>センタク</t>
    </rPh>
    <phoneticPr fontId="1"/>
  </si>
  <si>
    <t>（ １ ）及び（ ２ ）の両方に適合すること。</t>
    <rPh sb="5" eb="6">
      <t>オヨ</t>
    </rPh>
    <rPh sb="13" eb="15">
      <t>リョウホウ</t>
    </rPh>
    <rPh sb="16" eb="18">
      <t>テキゴウ</t>
    </rPh>
    <phoneticPr fontId="1"/>
  </si>
  <si>
    <r>
      <t xml:space="preserve">(２)
</t>
    </r>
    <r>
      <rPr>
        <u/>
        <sz val="10"/>
        <rFont val="HGｺﾞｼｯｸM"/>
        <family val="3"/>
        <charset val="128"/>
      </rPr>
      <t>いずれか
１以上の項目</t>
    </r>
    <phoneticPr fontId="1"/>
  </si>
  <si>
    <t>その他の
措置</t>
    <phoneticPr fontId="1"/>
  </si>
  <si>
    <t>資金計画</t>
    <phoneticPr fontId="1"/>
  </si>
  <si>
    <t>BELS（住宅用）/　設計内容説明書マスタ</t>
    <rPh sb="5" eb="8">
      <t>ジュウタクヨウ</t>
    </rPh>
    <rPh sb="11" eb="13">
      <t>セッケイ</t>
    </rPh>
    <rPh sb="13" eb="15">
      <t>ナイヨウ</t>
    </rPh>
    <rPh sb="15" eb="18">
      <t>セツメイショ</t>
    </rPh>
    <phoneticPr fontId="1"/>
  </si>
  <si>
    <t>断熱材</t>
    <rPh sb="0" eb="3">
      <t>ダンネツザイ</t>
    </rPh>
    <phoneticPr fontId="1"/>
  </si>
  <si>
    <t>開口部の熱貫流率</t>
    <rPh sb="0" eb="3">
      <t>カイコウブ</t>
    </rPh>
    <rPh sb="4" eb="5">
      <t>ネツ</t>
    </rPh>
    <rPh sb="5" eb="7">
      <t>カンリュウ</t>
    </rPh>
    <rPh sb="7" eb="8">
      <t>リツ</t>
    </rPh>
    <phoneticPr fontId="1"/>
  </si>
  <si>
    <t>開口部の日射遮蔽仕様</t>
    <rPh sb="0" eb="3">
      <t>カイコウブ</t>
    </rPh>
    <rPh sb="4" eb="6">
      <t>ニッシャ</t>
    </rPh>
    <rPh sb="6" eb="8">
      <t>シャヘイ</t>
    </rPh>
    <rPh sb="8" eb="10">
      <t>シヨウ</t>
    </rPh>
    <phoneticPr fontId="1"/>
  </si>
  <si>
    <t>建築物の用途</t>
    <rPh sb="0" eb="3">
      <t>ケンチクブツ</t>
    </rPh>
    <rPh sb="4" eb="6">
      <t>ヨウト</t>
    </rPh>
    <phoneticPr fontId="1"/>
  </si>
  <si>
    <t>S造
外装材の熱抵抗</t>
    <rPh sb="1" eb="2">
      <t>ゾウ</t>
    </rPh>
    <rPh sb="3" eb="6">
      <t>ガイソウザイ</t>
    </rPh>
    <rPh sb="7" eb="8">
      <t>ネツ</t>
    </rPh>
    <rPh sb="8" eb="10">
      <t>テイコウ</t>
    </rPh>
    <phoneticPr fontId="1"/>
  </si>
  <si>
    <t>一部●●造</t>
    <rPh sb="0" eb="2">
      <t>イチブ</t>
    </rPh>
    <rPh sb="4" eb="5">
      <t>ゾウ</t>
    </rPh>
    <phoneticPr fontId="1"/>
  </si>
  <si>
    <t>一部木造</t>
    <rPh sb="0" eb="2">
      <t>イチブ</t>
    </rPh>
    <phoneticPr fontId="1"/>
  </si>
  <si>
    <t>該当箇所なし</t>
  </si>
  <si>
    <t>---▼仕様基準</t>
    <phoneticPr fontId="1"/>
  </si>
  <si>
    <t>---▼地域の区分が８地域の場合</t>
    <phoneticPr fontId="1"/>
  </si>
  <si>
    <t>木造（軸組構法）</t>
    <rPh sb="3" eb="5">
      <t>ジクグミ</t>
    </rPh>
    <rPh sb="5" eb="7">
      <t>コウホウ</t>
    </rPh>
    <phoneticPr fontId="1"/>
  </si>
  <si>
    <t>一部鉄骨造住宅</t>
    <rPh sb="0" eb="2">
      <t>イチブ</t>
    </rPh>
    <phoneticPr fontId="1"/>
  </si>
  <si>
    <t>グラスウール断熱材　10K相当</t>
  </si>
  <si>
    <t>2.3以下</t>
    <phoneticPr fontId="1"/>
  </si>
  <si>
    <t>開口部の日射熱取得率が0.52以下</t>
    <phoneticPr fontId="1"/>
  </si>
  <si>
    <t>0.5以上</t>
    <rPh sb="3" eb="5">
      <t>イジョウ</t>
    </rPh>
    <phoneticPr fontId="1"/>
  </si>
  <si>
    <t>木造（枠組構法）</t>
    <rPh sb="3" eb="5">
      <t>ワクグ</t>
    </rPh>
    <rPh sb="5" eb="7">
      <t>コウホウ</t>
    </rPh>
    <phoneticPr fontId="1"/>
  </si>
  <si>
    <t>一部鉄筋コンクリート造</t>
    <rPh sb="0" eb="2">
      <t>イチブ</t>
    </rPh>
    <phoneticPr fontId="1"/>
  </si>
  <si>
    <t>グラスウール断熱材　16K相当</t>
  </si>
  <si>
    <t>3.5以下</t>
    <rPh sb="3" eb="5">
      <t>イカ</t>
    </rPh>
    <phoneticPr fontId="1"/>
  </si>
  <si>
    <t>開口部の日射熱取得率が0.65以下</t>
    <phoneticPr fontId="1"/>
  </si>
  <si>
    <t>■ 選択なし（自由記述）</t>
    <rPh sb="2" eb="4">
      <t>センタク</t>
    </rPh>
    <rPh sb="7" eb="9">
      <t>ジユウ</t>
    </rPh>
    <rPh sb="9" eb="11">
      <t>キジュツ</t>
    </rPh>
    <phoneticPr fontId="1"/>
  </si>
  <si>
    <t>0.1以上0.5未満</t>
    <rPh sb="3" eb="5">
      <t>イジョウ</t>
    </rPh>
    <rPh sb="8" eb="10">
      <t>ミマン</t>
    </rPh>
    <phoneticPr fontId="1"/>
  </si>
  <si>
    <t>鉄骨造住宅</t>
  </si>
  <si>
    <t>一部その他</t>
    <rPh sb="0" eb="2">
      <t>イチブ</t>
    </rPh>
    <rPh sb="4" eb="5">
      <t>ホカ</t>
    </rPh>
    <phoneticPr fontId="1"/>
  </si>
  <si>
    <t>グラスウール断熱材　20K相当</t>
    <phoneticPr fontId="28"/>
  </si>
  <si>
    <t>4.7以下</t>
    <rPh sb="3" eb="5">
      <t>イカ</t>
    </rPh>
    <phoneticPr fontId="1"/>
  </si>
  <si>
    <t>付属部材を設ける</t>
    <phoneticPr fontId="1"/>
  </si>
  <si>
    <t>0.1未満</t>
    <rPh sb="3" eb="5">
      <t>ミマン</t>
    </rPh>
    <phoneticPr fontId="1"/>
  </si>
  <si>
    <t>鉄筋コンクリート造</t>
    <phoneticPr fontId="1"/>
  </si>
  <si>
    <t>グラスウール断熱材　24K相当</t>
    <phoneticPr fontId="1"/>
  </si>
  <si>
    <t>---▼誘導仕様基準</t>
    <rPh sb="4" eb="6">
      <t>ユウドウ</t>
    </rPh>
    <phoneticPr fontId="1"/>
  </si>
  <si>
    <t>グラスウール断熱材　32K相当</t>
  </si>
  <si>
    <t>1.9以下</t>
    <phoneticPr fontId="1"/>
  </si>
  <si>
    <t>高性能グラスウール断熱材　16K相当</t>
  </si>
  <si>
    <t>高性能グラスウール断熱材　24K相当</t>
    <phoneticPr fontId="1"/>
  </si>
  <si>
    <t>2.9以下</t>
    <phoneticPr fontId="1"/>
  </si>
  <si>
    <t>高性能グラスウール断熱材　32K相当</t>
  </si>
  <si>
    <t>高性能グラスウール断熱材　40K相当</t>
  </si>
  <si>
    <t>高性能グラスウール断熱材　48K相当</t>
    <phoneticPr fontId="1"/>
  </si>
  <si>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</si>
  <si>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</si>
  <si>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</si>
  <si>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</si>
  <si>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</si>
  <si>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</si>
  <si>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</si>
  <si>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</si>
  <si>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1"/>
  </si>
  <si>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</si>
  <si>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</si>
  <si>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</si>
  <si>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</si>
  <si>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</si>
  <si>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</si>
  <si>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</si>
  <si>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</si>
  <si>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</si>
  <si>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</si>
  <si>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</si>
  <si>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</si>
  <si>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</si>
  <si>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</si>
  <si>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</si>
  <si>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</si>
  <si>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1"/>
  </si>
  <si>
    <t>吹付け硬質ウレタンフォームA種1H</t>
    <phoneticPr fontId="1"/>
  </si>
  <si>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</si>
  <si>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</si>
  <si>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</si>
  <si>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3"/>
  </si>
  <si>
    <t>JIS値 ビーズ法ポリスチレンフォーム断熱材 1号</t>
    <rPh sb="3" eb="4">
      <t>チ</t>
    </rPh>
    <phoneticPr fontId="3"/>
  </si>
  <si>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</si>
  <si>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</si>
  <si>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</si>
  <si>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3"/>
  </si>
  <si>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</si>
  <si>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</si>
  <si>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</si>
  <si>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</si>
  <si>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</si>
  <si>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</si>
  <si>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</si>
  <si>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</si>
  <si>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</si>
  <si>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</si>
  <si>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</si>
  <si>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</si>
  <si>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</si>
  <si>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3"/>
  </si>
  <si>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</si>
  <si>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</si>
  <si>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</si>
  <si>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</si>
  <si>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3"/>
  </si>
  <si>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</si>
  <si>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</si>
  <si>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</si>
  <si>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3"/>
  </si>
  <si>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</si>
  <si>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</si>
  <si>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</si>
  <si>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</si>
  <si>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</si>
  <si>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</si>
  <si>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</si>
  <si>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</si>
  <si>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</si>
  <si>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</si>
  <si>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</si>
  <si>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</si>
  <si>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</si>
  <si>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</si>
  <si>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</si>
  <si>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</si>
  <si>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</si>
  <si>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</si>
  <si>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3"/>
  </si>
  <si>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</si>
  <si>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</si>
  <si>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</si>
  <si>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</si>
  <si>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外皮性能の基準値</t>
    <rPh sb="0" eb="2">
      <t>ガイヒ</t>
    </rPh>
    <rPh sb="2" eb="4">
      <t>セイノウ</t>
    </rPh>
    <rPh sb="5" eb="7">
      <t>キジュン</t>
    </rPh>
    <rPh sb="7" eb="8">
      <t>チ</t>
    </rPh>
    <phoneticPr fontId="1"/>
  </si>
  <si>
    <t>１地域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</si>
  <si>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</si>
  <si>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</si>
  <si>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</si>
  <si>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</si>
  <si>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</si>
  <si>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</si>
  <si>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</si>
  <si>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住戸評価</t>
    <rPh sb="0" eb="2">
      <t>ジュウコ</t>
    </rPh>
    <rPh sb="2" eb="4">
      <t>ヒョウカ</t>
    </rPh>
    <phoneticPr fontId="1"/>
  </si>
  <si>
    <t>外皮平均熱貫流率</t>
    <rPh sb="0" eb="2">
      <t>ガイヒ</t>
    </rPh>
    <rPh sb="2" eb="4">
      <t>ヘイキン</t>
    </rPh>
    <rPh sb="4" eb="5">
      <t>ネツ</t>
    </rPh>
    <rPh sb="5" eb="7">
      <t>カンリュウ</t>
    </rPh>
    <rPh sb="7" eb="8">
      <t>リツ</t>
    </rPh>
    <phoneticPr fontId="1"/>
  </si>
  <si>
    <t>UA</t>
    <phoneticPr fontId="1"/>
  </si>
  <si>
    <t>－</t>
    <phoneticPr fontId="1"/>
  </si>
  <si>
    <t>外皮平均日射熱取得率</t>
    <phoneticPr fontId="1"/>
  </si>
  <si>
    <t>ηAC</t>
    <phoneticPr fontId="1"/>
  </si>
  <si>
    <t>ZEH外皮基準</t>
    <rPh sb="3" eb="5">
      <t>ガイヒ</t>
    </rPh>
    <rPh sb="5" eb="7">
      <t>キジュン</t>
    </rPh>
    <phoneticPr fontId="1"/>
  </si>
  <si>
    <t>住棟評価</t>
    <rPh sb="0" eb="2">
      <t>ジュウトウ</t>
    </rPh>
    <rPh sb="2" eb="4">
      <t>ヒョウカ</t>
    </rPh>
    <phoneticPr fontId="1"/>
  </si>
  <si>
    <t>外皮平均日射熱取得率</t>
    <rPh sb="0" eb="2">
      <t>ガイヒ</t>
    </rPh>
    <rPh sb="2" eb="4">
      <t>ヘイキン</t>
    </rPh>
    <rPh sb="4" eb="6">
      <t>ニッシャ</t>
    </rPh>
    <rPh sb="6" eb="7">
      <t>ネツ</t>
    </rPh>
    <rPh sb="7" eb="10">
      <t>シュトクリツ</t>
    </rPh>
    <phoneticPr fontId="1"/>
  </si>
  <si>
    <t>その他（共同住宅等の場合）</t>
    <rPh sb="2" eb="3">
      <t>ホカ</t>
    </rPh>
    <rPh sb="4" eb="6">
      <t>キョウドウ</t>
    </rPh>
    <rPh sb="6" eb="8">
      <t>ジュウタク</t>
    </rPh>
    <rPh sb="8" eb="9">
      <t>ナド</t>
    </rPh>
    <rPh sb="10" eb="12">
      <t>バアイ</t>
    </rPh>
    <phoneticPr fontId="1"/>
  </si>
  <si>
    <t>その他の場合（</t>
    <rPh sb="2" eb="3">
      <t>ホカ</t>
    </rPh>
    <rPh sb="4" eb="6">
      <t>バアイ</t>
    </rPh>
    <phoneticPr fontId="1"/>
  </si>
  <si>
    <t>確認項目</t>
    <rPh sb="0" eb="2">
      <t>カクニン</t>
    </rPh>
    <rPh sb="2" eb="4">
      <t>コウモク</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</si>
  <si>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</si>
  <si>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</si>
  <si>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HPJ-335-8</t>
    <phoneticPr fontId="1"/>
  </si>
  <si>
    <t xml:space="preserve">・低炭素独自基準と省エネ基準のページを分離
</t>
    <rPh sb="1" eb="4">
      <t>テイタンソ</t>
    </rPh>
    <rPh sb="4" eb="6">
      <t>ドクジ</t>
    </rPh>
    <rPh sb="6" eb="8">
      <t>キジュン</t>
    </rPh>
    <rPh sb="9" eb="10">
      <t>ショウ</t>
    </rPh>
    <rPh sb="12" eb="14">
      <t>キジュン</t>
    </rPh>
    <rPh sb="19" eb="21">
      <t>ブンリ</t>
    </rPh>
    <phoneticPr fontId="1"/>
  </si>
  <si>
    <t>　　－「設計内容説明書」作成ツールについて－　　　</t>
    <rPh sb="4" eb="6">
      <t>セッケイ</t>
    </rPh>
    <rPh sb="6" eb="8">
      <t>ナイヨウ</t>
    </rPh>
    <rPh sb="8" eb="10">
      <t>セツメイ</t>
    </rPh>
    <rPh sb="10" eb="11">
      <t>ショ</t>
    </rPh>
    <rPh sb="12" eb="14">
      <t>サクセイ</t>
    </rPh>
    <phoneticPr fontId="1"/>
  </si>
  <si>
    <t>１．設計内容説明書</t>
    <rPh sb="2" eb="4">
      <t>セッケイ</t>
    </rPh>
    <rPh sb="4" eb="6">
      <t>ナイヨウ</t>
    </rPh>
    <rPh sb="6" eb="8">
      <t>セツメイ</t>
    </rPh>
    <rPh sb="8" eb="9">
      <t>ショ</t>
    </rPh>
    <phoneticPr fontId="1"/>
  </si>
  <si>
    <t>２．入力について</t>
    <rPh sb="2" eb="4">
      <t>ニュウリョク</t>
    </rPh>
    <phoneticPr fontId="1"/>
  </si>
  <si>
    <t>　★共通事項</t>
    <rPh sb="2" eb="4">
      <t>キョウツウ</t>
    </rPh>
    <rPh sb="4" eb="6">
      <t>ジコウ</t>
    </rPh>
    <phoneticPr fontId="1"/>
  </si>
  <si>
    <t>●</t>
    <phoneticPr fontId="1"/>
  </si>
  <si>
    <t>黄色ｾﾙ</t>
    <rPh sb="0" eb="2">
      <t>キイロ</t>
    </rPh>
    <phoneticPr fontId="1"/>
  </si>
  <si>
    <t>　は、文字や数値を直接入力します。</t>
    <rPh sb="3" eb="5">
      <t>モジ</t>
    </rPh>
    <rPh sb="6" eb="8">
      <t>スウチ</t>
    </rPh>
    <rPh sb="9" eb="11">
      <t>チョクセツ</t>
    </rPh>
    <rPh sb="11" eb="13">
      <t>ニュウリョク</t>
    </rPh>
    <phoneticPr fontId="1"/>
  </si>
  <si>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</si>
  <si>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1"/>
  </si>
  <si>
    <t>プルダウンメニューに適当な文字や数値がない場合は、セルに直接入力してください。</t>
    <phoneticPr fontId="1"/>
  </si>
  <si>
    <t>灰色のセルは入力不要です</t>
    <rPh sb="0" eb="2">
      <t>ハイイロ</t>
    </rPh>
    <rPh sb="6" eb="8">
      <t>ニュウリョク</t>
    </rPh>
    <rPh sb="8" eb="10">
      <t>フヨウ</t>
    </rPh>
    <phoneticPr fontId="1"/>
  </si>
  <si>
    <r>
      <t>設計の内容を示す数値や仕様の他、それらが示されている</t>
    </r>
    <r>
      <rPr>
        <u/>
        <sz val="10"/>
        <rFont val="Meiryo UI"/>
        <family val="3"/>
        <charset val="128"/>
      </rPr>
      <t>「記載図書」も必ず入力</t>
    </r>
    <r>
      <rPr>
        <sz val="10"/>
        <rFont val="Meiryo UI"/>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1"/>
  </si>
  <si>
    <t>３．提出について</t>
    <rPh sb="2" eb="4">
      <t>テイシュツ</t>
    </rPh>
    <phoneticPr fontId="1"/>
  </si>
  <si>
    <t>４．その他</t>
    <rPh sb="4" eb="5">
      <t>ホカ</t>
    </rPh>
    <phoneticPr fontId="1"/>
  </si>
  <si>
    <t>※　本ツールの使用に起因する一切の不利益に関して、ハウスプラス住宅保証(株)はその責任を負いません。
　　使用者の責任においてご活用ください。　　　</t>
    <phoneticPr fontId="1"/>
  </si>
  <si>
    <t>※　本ツールは、ハウスプラス住宅保証(株)に低炭素建築物新築等計画に係る技術的審査の申請することを目的に作成して
　　います。当社の許可なく、当該目的以外で本ツールを複写または加工し、一般に公開または配布することを禁じます。</t>
    <phoneticPr fontId="1"/>
  </si>
  <si>
    <r>
      <t>１）一戸建ての住宅</t>
    </r>
    <r>
      <rPr>
        <u/>
        <sz val="10"/>
        <rFont val="Meiryo UI"/>
        <family val="3"/>
        <charset val="128"/>
      </rPr>
      <t>を対象にした設計内容説明書です。</t>
    </r>
    <rPh sb="2" eb="5">
      <t>イッコダ</t>
    </rPh>
    <rPh sb="7" eb="9">
      <t>ジュウタク</t>
    </rPh>
    <rPh sb="10" eb="12">
      <t>タイショウ</t>
    </rPh>
    <rPh sb="15" eb="17">
      <t>セッケイ</t>
    </rPh>
    <rPh sb="17" eb="19">
      <t>ナイヨウ</t>
    </rPh>
    <rPh sb="19" eb="22">
      <t>セツメイショ</t>
    </rPh>
    <phoneticPr fontId="1"/>
  </si>
  <si>
    <t>第１面と第２面を作成の上、提出してください。</t>
    <rPh sb="0" eb="1">
      <t>ダイ</t>
    </rPh>
    <rPh sb="2" eb="3">
      <t>メン</t>
    </rPh>
    <rPh sb="4" eb="5">
      <t>ダイ</t>
    </rPh>
    <rPh sb="6" eb="7">
      <t>メン</t>
    </rPh>
    <rPh sb="8" eb="10">
      <t>サクセイ</t>
    </rPh>
    <rPh sb="11" eb="12">
      <t>ウエ</t>
    </rPh>
    <rPh sb="13" eb="1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</si>
</sst>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44">
    <font>
      <sz val="11"/>
      <name val="ＭＳ Ｐゴシック"/>
      <family val="3"/>
      <charset val="128"/>
    </font>
    <font>
      <sz val="6"/>
      <name val="ＭＳ Ｐゴシック"/>
      <family val="3"/>
      <charset val="128"/>
    </font>
    <font>
      <sz val="9"/>
      <name val="ＭＳ Ｐ明朝"/>
      <family val="1"/>
      <charset val="128"/>
    </font>
    <font>
      <sz val="11"/>
      <name val="ＭＳ Ｐゴシック"/>
      <family val="3"/>
      <charset val="128"/>
    </font>
    <font>
      <sz val="10"/>
      <name val="Meiryo UI"/>
      <family val="3"/>
      <charset val="128"/>
    </font>
    <font>
      <sz val="9"/>
      <name val="HGSｺﾞｼｯｸM"/>
      <family val="3"/>
      <charset val="128"/>
    </font>
    <font>
      <sz val="11"/>
      <name val="HGSｺﾞｼｯｸM"/>
      <family val="3"/>
      <charset val="128"/>
    </font>
    <font>
      <sz val="8"/>
      <name val="HGSｺﾞｼｯｸM"/>
      <family val="3"/>
      <charset val="128"/>
    </font>
    <font>
      <sz val="12"/>
      <name val="HGSｺﾞｼｯｸM"/>
      <family val="3"/>
      <charset val="128"/>
    </font>
    <font>
      <sz val="10"/>
      <name val="HGSｺﾞｼｯｸM"/>
      <family val="3"/>
      <charset val="128"/>
    </font>
    <font>
      <b/>
      <sz val="10"/>
      <name val="HGSｺﾞｼｯｸM"/>
      <family val="3"/>
      <charset val="128"/>
    </font>
    <font>
      <sz val="9"/>
      <color indexed="81"/>
      <name val="HGｺﾞｼｯｸM"/>
      <family val="3"/>
      <charset val="128"/>
    </font>
    <font>
      <b/>
      <u/>
      <sz val="9"/>
      <color indexed="81"/>
      <name val="HGｺﾞｼｯｸM"/>
      <family val="3"/>
      <charset val="128"/>
    </font>
    <font>
      <sz val="9"/>
      <color indexed="81"/>
      <name val="MS P ゴシック"/>
      <family val="3"/>
      <charset val="128"/>
    </font>
    <font>
      <sz val="9"/>
      <color indexed="81"/>
      <name val="HGSｺﾞｼｯｸM"/>
      <family val="3"/>
      <charset val="128"/>
    </font>
    <font>
      <sz val="11"/>
      <name val="HGｺﾞｼｯｸM"/>
      <family val="3"/>
      <charset val="128"/>
    </font>
    <font>
      <sz val="9"/>
      <name val="HGｺﾞｼｯｸM"/>
      <family val="3"/>
      <charset val="128"/>
    </font>
    <font>
      <sz val="8"/>
      <name val="HGｺﾞｼｯｸM"/>
      <family val="3"/>
      <charset val="128"/>
    </font>
    <font>
      <sz val="12"/>
      <name val="HGｺﾞｼｯｸM"/>
      <family val="3"/>
      <charset val="128"/>
    </font>
    <font>
      <sz val="8.5"/>
      <name val="HGｺﾞｼｯｸM"/>
      <family val="3"/>
      <charset val="128"/>
    </font>
    <font>
      <b/>
      <sz val="9"/>
      <name val="HGｺﾞｼｯｸM"/>
      <family val="3"/>
      <charset val="128"/>
    </font>
    <font>
      <sz val="10"/>
      <name val="HGｺﾞｼｯｸM"/>
      <family val="3"/>
      <charset val="128"/>
    </font>
    <font>
      <b/>
      <sz val="10"/>
      <name val="HGｺﾞｼｯｸM"/>
      <family val="3"/>
      <charset val="128"/>
    </font>
    <font>
      <sz val="10"/>
      <name val="ＭＳ Ｐ明朝"/>
      <family val="1"/>
      <charset val="128"/>
    </font>
    <font>
      <sz val="9"/>
      <color indexed="81"/>
      <name val="メイリオ"/>
      <family val="3"/>
      <charset val="128"/>
    </font>
    <font>
      <u/>
      <sz val="10"/>
      <name val="HGｺﾞｼｯｸM"/>
      <family val="3"/>
      <charset val="128"/>
    </font>
    <font>
      <sz val="10"/>
      <name val="ＭＳ Ｐゴシック"/>
      <family val="3"/>
      <charset val="128"/>
    </font>
    <font>
      <sz val="8"/>
      <name val="Meiryo UI"/>
      <family val="3"/>
      <charset val="128"/>
    </font>
    <font>
      <u/>
      <sz val="10"/>
      <color indexed="12"/>
      <name val="ＭＳ Ｐゴシック"/>
      <family val="3"/>
      <charset val="128"/>
    </font>
    <font>
      <sz val="10.5"/>
      <color rgb="FF203864"/>
      <name val="ＭＳ ゴシック"/>
      <family val="3"/>
      <charset val="128"/>
    </font>
    <font>
      <sz val="9"/>
      <name val="Meiryo UI"/>
      <family val="3"/>
      <charset val="128"/>
    </font>
    <font>
      <sz val="11"/>
      <name val="Meiryo UI"/>
      <family val="3"/>
      <charset val="128"/>
    </font>
    <font>
      <b/>
      <sz val="9"/>
      <name val="Meiryo UI"/>
      <family val="3"/>
      <charset val="128"/>
    </font>
    <font>
      <sz val="9"/>
      <name val="HGPｺﾞｼｯｸM"/>
      <family val="3"/>
      <charset val="128"/>
    </font>
    <font>
      <sz val="12"/>
      <name val="HGPｺﾞｼｯｸM"/>
      <family val="3"/>
      <charset val="128"/>
    </font>
    <font>
      <b/>
      <u/>
      <sz val="9"/>
      <color indexed="81"/>
      <name val="メイリオ"/>
      <family val="3"/>
      <charset val="128"/>
    </font>
    <font>
      <u/>
      <sz val="11"/>
      <color theme="10"/>
      <name val="ＭＳ Ｐゴシック"/>
      <family val="3"/>
      <charset val="128"/>
    </font>
    <font>
      <sz val="12"/>
      <color indexed="8"/>
      <name val="Meiryo UI"/>
      <family val="3"/>
      <charset val="128"/>
    </font>
    <font>
      <sz val="9"/>
      <color indexed="8"/>
      <name val="Meiryo UI"/>
      <family val="3"/>
      <charset val="128"/>
    </font>
    <font>
      <sz val="10"/>
      <color indexed="10"/>
      <name val="Meiryo UI"/>
      <family val="3"/>
      <charset val="128"/>
    </font>
    <font>
      <b/>
      <sz val="14"/>
      <name val="Meiryo UI"/>
      <family val="3"/>
      <charset val="128"/>
    </font>
    <font>
      <b/>
      <sz val="11"/>
      <name val="Meiryo UI"/>
      <family val="3"/>
      <charset val="128"/>
    </font>
    <font>
      <u/>
      <sz val="10"/>
      <name val="Meiryo UI"/>
      <family val="3"/>
      <charset val="128"/>
    </font>
    <font>
      <u/>
      <sz val="9"/>
      <color theme="10"/>
      <name val="Meiryo UI"/>
      <family val="3"/>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rgb="FFCCFF66"/>
        <bgColor indexed="64"/>
      </patternFill>
    </fill>
    <fill>
      <patternFill patternType="solid">
        <fgColor rgb="FFCCFFFF"/>
        <bgColor indexed="64"/>
      </patternFill>
    </fill>
  </fills>
  <borders count="101">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style="hair">
        <color indexed="64"/>
      </right>
      <top style="medium">
        <color indexed="64"/>
      </top>
      <bottom/>
      <diagonal/>
    </border>
    <border>
      <left style="hair">
        <color indexed="64"/>
      </left>
      <right/>
      <top/>
      <bottom style="hair">
        <color indexed="64"/>
      </bottom>
      <diagonal/>
    </border>
    <border>
      <left style="hair">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style="hair">
        <color indexed="64"/>
      </left>
      <right/>
      <top/>
      <bottom style="thin">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hair">
        <color indexed="64"/>
      </left>
      <right/>
      <top style="medium">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s>
  <cellStyleXfs count="6">
    <xf numFmtId="0" fontId="0" fillId="0" borderId="0">
      <alignment vertical="center"/>
    </xf>
    <xf numFmtId="0" fontId="3" fillId="0" borderId="0">
      <alignment vertical="center"/>
    </xf>
    <xf numFmtId="0" fontId="26" fillId="0" borderId="0">
      <alignment vertical="center"/>
    </xf>
    <xf numFmtId="0" fontId="26" fillId="0" borderId="0">
      <alignment vertical="center"/>
    </xf>
    <xf numFmtId="0" fontId="36" fillId="0" borderId="0" applyNumberFormat="0" applyFill="0" applyBorder="0" applyAlignment="0" applyProtection="0">
      <alignment vertical="center"/>
    </xf>
    <xf numFmtId="0" fontId="26" fillId="0" borderId="0">
      <alignment vertical="center"/>
    </xf>
  </cellStyleXfs>
  <cellXfs count="53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9" xfId="0" applyFont="1" applyBorder="1">
      <alignment vertical="center"/>
    </xf>
    <xf numFmtId="0" fontId="2" fillId="0" borderId="38" xfId="0" applyFont="1" applyBorder="1">
      <alignment vertical="center"/>
    </xf>
    <xf numFmtId="0" fontId="0" fillId="0" borderId="0" xfId="0" applyAlignment="1">
      <alignment vertical="top" wrapText="1"/>
    </xf>
    <xf numFmtId="0" fontId="5"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5" fillId="0" borderId="1" xfId="0" applyFont="1" applyBorder="1">
      <alignment vertical="center"/>
    </xf>
    <xf numFmtId="0" fontId="8" fillId="2" borderId="1"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18" xfId="0" applyFont="1" applyBorder="1">
      <alignment vertical="center"/>
    </xf>
    <xf numFmtId="0" fontId="8" fillId="2" borderId="0" xfId="0" applyFont="1" applyFill="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5" fillId="0" borderId="1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5" fillId="0" borderId="38" xfId="0" applyFont="1" applyBorder="1">
      <alignment vertical="center"/>
    </xf>
    <xf numFmtId="0" fontId="8" fillId="0" borderId="38" xfId="0" applyFont="1" applyBorder="1" applyAlignment="1" applyProtection="1">
      <alignment horizontal="center" vertical="center"/>
      <protection locked="0"/>
    </xf>
    <xf numFmtId="0" fontId="5" fillId="0" borderId="12" xfId="0" applyFont="1" applyBorder="1">
      <alignment vertical="center"/>
    </xf>
    <xf numFmtId="0" fontId="8"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8" fillId="2" borderId="40" xfId="0" applyFont="1" applyFill="1" applyBorder="1" applyAlignment="1" applyProtection="1">
      <alignment horizontal="center" vertical="center"/>
      <protection locked="0"/>
    </xf>
    <xf numFmtId="0" fontId="5" fillId="0" borderId="41" xfId="0" applyFont="1" applyBorder="1" applyAlignment="1">
      <alignment horizontal="center" vertical="center"/>
    </xf>
    <xf numFmtId="0" fontId="8" fillId="2" borderId="25" xfId="0" applyFont="1" applyFill="1" applyBorder="1" applyAlignment="1" applyProtection="1">
      <alignment horizontal="center" vertical="center"/>
      <protection locked="0"/>
    </xf>
    <xf numFmtId="0" fontId="5" fillId="0" borderId="65"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left" vertical="top" wrapText="1"/>
    </xf>
    <xf numFmtId="0" fontId="5" fillId="0" borderId="30" xfId="0" applyFont="1" applyBorder="1" applyAlignment="1">
      <alignment horizontal="left" vertical="top"/>
    </xf>
    <xf numFmtId="0" fontId="5" fillId="0" borderId="1" xfId="0" applyFont="1" applyBorder="1" applyAlignment="1">
      <alignment horizontal="left" vertical="top"/>
    </xf>
    <xf numFmtId="0" fontId="8" fillId="2" borderId="39" xfId="0" applyFont="1" applyFill="1" applyBorder="1" applyAlignment="1" applyProtection="1">
      <alignment horizontal="center" vertical="center"/>
      <protection locked="0"/>
    </xf>
    <xf numFmtId="0" fontId="5" fillId="0" borderId="1" xfId="0" applyFont="1" applyBorder="1" applyAlignment="1">
      <alignment horizontal="left" vertical="center"/>
    </xf>
    <xf numFmtId="0" fontId="5" fillId="0" borderId="16" xfId="0" applyFont="1" applyBorder="1" applyAlignment="1">
      <alignment horizontal="center" vertical="center"/>
    </xf>
    <xf numFmtId="0" fontId="7" fillId="3" borderId="1" xfId="0" applyFont="1" applyFill="1" applyBorder="1" applyAlignment="1" applyProtection="1">
      <alignment horizontal="left" vertical="center"/>
      <protection locked="0"/>
    </xf>
    <xf numFmtId="0" fontId="7" fillId="3" borderId="27" xfId="0" applyFont="1" applyFill="1" applyBorder="1" applyAlignment="1" applyProtection="1">
      <alignment horizontal="left" vertical="center"/>
      <protection locked="0"/>
    </xf>
    <xf numFmtId="0" fontId="5" fillId="0" borderId="11" xfId="0" applyFont="1" applyBorder="1" applyAlignment="1">
      <alignment horizontal="left" vertical="top"/>
    </xf>
    <xf numFmtId="0" fontId="5" fillId="0" borderId="0" xfId="0" applyFont="1" applyAlignment="1">
      <alignment horizontal="left" vertical="top"/>
    </xf>
    <xf numFmtId="0" fontId="5" fillId="0" borderId="0" xfId="0" applyFont="1" applyAlignment="1">
      <alignment horizontal="left" vertical="center"/>
    </xf>
    <xf numFmtId="0" fontId="5" fillId="0" borderId="37" xfId="0" applyFont="1" applyBorder="1">
      <alignment vertical="center"/>
    </xf>
    <xf numFmtId="0" fontId="8" fillId="2" borderId="37"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1" applyFont="1" applyBorder="1" applyAlignment="1">
      <alignment horizontal="right" vertical="center"/>
    </xf>
    <xf numFmtId="0" fontId="5" fillId="0" borderId="0" xfId="1" applyFont="1">
      <alignment vertical="center"/>
    </xf>
    <xf numFmtId="0" fontId="5" fillId="0" borderId="18" xfId="1" applyFont="1" applyBorder="1">
      <alignment vertical="center"/>
    </xf>
    <xf numFmtId="0" fontId="5" fillId="0" borderId="29" xfId="0" applyFont="1" applyBorder="1">
      <alignment vertical="center"/>
    </xf>
    <xf numFmtId="0" fontId="5" fillId="0" borderId="24" xfId="1" applyFont="1" applyBorder="1" applyAlignment="1">
      <alignment horizontal="right" vertical="center"/>
    </xf>
    <xf numFmtId="0" fontId="5" fillId="0" borderId="12" xfId="1" applyFont="1" applyBorder="1">
      <alignment vertical="center"/>
    </xf>
    <xf numFmtId="0" fontId="5" fillId="0" borderId="12" xfId="1" applyFont="1" applyBorder="1" applyAlignment="1">
      <alignment horizontal="right" vertical="center"/>
    </xf>
    <xf numFmtId="0" fontId="8" fillId="0" borderId="12" xfId="0" applyFont="1" applyBorder="1" applyAlignment="1">
      <alignment horizontal="center" vertical="center"/>
    </xf>
    <xf numFmtId="0" fontId="6" fillId="0" borderId="12" xfId="0" applyFont="1" applyBorder="1" applyAlignment="1">
      <alignment vertical="center" wrapText="1"/>
    </xf>
    <xf numFmtId="0" fontId="5" fillId="0" borderId="12" xfId="1" applyFont="1" applyBorder="1" applyAlignment="1">
      <alignment horizontal="left" vertical="center"/>
    </xf>
    <xf numFmtId="0" fontId="5" fillId="0" borderId="17" xfId="1" applyFont="1" applyBorder="1">
      <alignment vertical="center"/>
    </xf>
    <xf numFmtId="0" fontId="5" fillId="0" borderId="7" xfId="0" applyFont="1" applyBorder="1" applyAlignment="1">
      <alignment vertical="top"/>
    </xf>
    <xf numFmtId="0" fontId="5" fillId="0" borderId="0" xfId="0" applyFont="1" applyAlignment="1">
      <alignment vertical="top"/>
    </xf>
    <xf numFmtId="0" fontId="5" fillId="0" borderId="5" xfId="0" applyFont="1" applyBorder="1" applyAlignment="1">
      <alignment vertical="top"/>
    </xf>
    <xf numFmtId="0" fontId="5" fillId="0" borderId="0" xfId="1" applyFont="1" applyAlignment="1">
      <alignment horizontal="right" vertical="center"/>
    </xf>
    <xf numFmtId="0" fontId="8" fillId="0" borderId="0" xfId="0" applyFont="1" applyAlignment="1">
      <alignment horizontal="center" vertical="center"/>
    </xf>
    <xf numFmtId="0" fontId="6" fillId="0" borderId="0" xfId="0" applyFont="1" applyAlignment="1">
      <alignment vertical="center" wrapText="1"/>
    </xf>
    <xf numFmtId="0" fontId="5" fillId="0" borderId="0" xfId="1" applyFont="1" applyAlignment="1">
      <alignment horizontal="left" vertical="center"/>
    </xf>
    <xf numFmtId="0" fontId="5" fillId="0" borderId="1" xfId="1" applyFont="1" applyBorder="1">
      <alignment vertical="center"/>
    </xf>
    <xf numFmtId="0" fontId="5" fillId="0" borderId="16" xfId="1" applyFont="1" applyBorder="1">
      <alignment vertical="center"/>
    </xf>
    <xf numFmtId="0" fontId="5" fillId="0" borderId="38" xfId="1" applyFont="1" applyBorder="1" applyAlignment="1">
      <alignment horizontal="left" vertical="center"/>
    </xf>
    <xf numFmtId="0" fontId="5" fillId="0" borderId="38" xfId="1" applyFont="1" applyBorder="1">
      <alignment vertical="center"/>
    </xf>
    <xf numFmtId="0" fontId="5" fillId="0" borderId="41" xfId="1" applyFont="1" applyBorder="1">
      <alignment vertical="center"/>
    </xf>
    <xf numFmtId="0" fontId="5" fillId="0" borderId="25" xfId="0" applyFont="1" applyBorder="1">
      <alignment vertical="center"/>
    </xf>
    <xf numFmtId="0" fontId="5" fillId="0" borderId="8" xfId="0" applyFont="1" applyBorder="1" applyAlignment="1">
      <alignment vertical="top"/>
    </xf>
    <xf numFmtId="0" fontId="5" fillId="0" borderId="4" xfId="0" applyFont="1" applyBorder="1" applyAlignment="1">
      <alignment vertical="top"/>
    </xf>
    <xf numFmtId="0" fontId="5" fillId="0" borderId="9" xfId="0" applyFont="1" applyBorder="1" applyAlignment="1">
      <alignment vertical="top"/>
    </xf>
    <xf numFmtId="0" fontId="5" fillId="0" borderId="21" xfId="0" applyFont="1" applyBorder="1">
      <alignment vertical="center"/>
    </xf>
    <xf numFmtId="0" fontId="8" fillId="2" borderId="4" xfId="0" applyFont="1" applyFill="1" applyBorder="1" applyAlignment="1" applyProtection="1">
      <alignment horizontal="center" vertical="center"/>
      <protection locked="0"/>
    </xf>
    <xf numFmtId="0" fontId="5" fillId="0" borderId="4" xfId="1" applyFont="1" applyBorder="1" applyAlignment="1">
      <alignment horizontal="left" vertical="center"/>
    </xf>
    <xf numFmtId="0" fontId="5" fillId="0" borderId="4" xfId="0" applyFont="1" applyBorder="1">
      <alignment vertical="center"/>
    </xf>
    <xf numFmtId="0" fontId="5" fillId="0" borderId="4" xfId="1" applyFont="1" applyBorder="1">
      <alignment vertical="center"/>
    </xf>
    <xf numFmtId="0" fontId="5" fillId="0" borderId="20" xfId="1" applyFont="1" applyBorder="1">
      <alignment vertical="center"/>
    </xf>
    <xf numFmtId="0" fontId="7" fillId="3" borderId="4" xfId="0" applyFont="1" applyFill="1" applyBorder="1" applyAlignment="1" applyProtection="1">
      <alignment horizontal="left" vertical="center"/>
      <protection locked="0"/>
    </xf>
    <xf numFmtId="0" fontId="7" fillId="3" borderId="9" xfId="0" applyFont="1" applyFill="1" applyBorder="1" applyAlignment="1" applyProtection="1">
      <alignment horizontal="left" vertical="center"/>
      <protection locked="0"/>
    </xf>
    <xf numFmtId="0" fontId="5" fillId="0" borderId="3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8" fillId="2" borderId="92" xfId="0" applyFont="1" applyFill="1" applyBorder="1" applyAlignment="1" applyProtection="1">
      <alignment horizontal="center" vertical="center"/>
      <protection locked="0"/>
    </xf>
    <xf numFmtId="0" fontId="5" fillId="0" borderId="3" xfId="0" applyFont="1" applyBorder="1">
      <alignment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5" fillId="0" borderId="23" xfId="1" applyFont="1" applyBorder="1" applyAlignment="1">
      <alignment vertical="center" wrapText="1"/>
    </xf>
    <xf numFmtId="0" fontId="8" fillId="2" borderId="3" xfId="0"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protection locked="0"/>
    </xf>
    <xf numFmtId="0" fontId="7" fillId="3" borderId="28" xfId="0" applyFont="1" applyFill="1" applyBorder="1" applyAlignment="1" applyProtection="1">
      <alignment horizontal="left" vertical="center"/>
      <protection locked="0"/>
    </xf>
    <xf numFmtId="0" fontId="5" fillId="0" borderId="0" xfId="1" applyFont="1" applyAlignment="1">
      <alignment horizontal="center" vertical="center"/>
    </xf>
    <xf numFmtId="0" fontId="5" fillId="0" borderId="18" xfId="1" applyFont="1" applyBorder="1" applyAlignment="1">
      <alignment vertical="center" wrapText="1"/>
    </xf>
    <xf numFmtId="0" fontId="8" fillId="0" borderId="39" xfId="0" applyFont="1" applyBorder="1" applyAlignment="1">
      <alignment horizontal="center" vertical="center"/>
    </xf>
    <xf numFmtId="0" fontId="5" fillId="0" borderId="16" xfId="0" applyFont="1" applyBorder="1">
      <alignment vertical="center"/>
    </xf>
    <xf numFmtId="0" fontId="9" fillId="0" borderId="0" xfId="1" applyFont="1">
      <alignment vertical="center"/>
    </xf>
    <xf numFmtId="0" fontId="5" fillId="0" borderId="0" xfId="0" applyFont="1" applyAlignment="1">
      <alignment vertical="center" wrapText="1"/>
    </xf>
    <xf numFmtId="0" fontId="5" fillId="0" borderId="18" xfId="0" applyFont="1" applyBorder="1" applyAlignment="1">
      <alignment vertical="center" wrapText="1"/>
    </xf>
    <xf numFmtId="0" fontId="5" fillId="0" borderId="0" xfId="0" applyFont="1" applyAlignment="1">
      <alignment vertical="center" textRotation="255"/>
    </xf>
    <xf numFmtId="0" fontId="5" fillId="0" borderId="11" xfId="0" applyFont="1" applyBorder="1" applyAlignment="1">
      <alignment vertical="top"/>
    </xf>
    <xf numFmtId="0" fontId="5" fillId="0" borderId="18" xfId="0" applyFont="1" applyBorder="1" applyAlignment="1">
      <alignment vertical="top"/>
    </xf>
    <xf numFmtId="0" fontId="5" fillId="0" borderId="0" xfId="0" applyFont="1" applyAlignment="1">
      <alignment horizontal="right" vertical="center"/>
    </xf>
    <xf numFmtId="0" fontId="5" fillId="0" borderId="7" xfId="0" applyFont="1" applyBorder="1" applyAlignment="1">
      <alignment horizontal="left" vertical="top"/>
    </xf>
    <xf numFmtId="0" fontId="5" fillId="0" borderId="11" xfId="0" applyFont="1" applyBorder="1" applyAlignment="1">
      <alignment vertical="top" wrapText="1"/>
    </xf>
    <xf numFmtId="0" fontId="5" fillId="0" borderId="0" xfId="0" applyFont="1" applyAlignment="1">
      <alignment vertical="top" wrapText="1"/>
    </xf>
    <xf numFmtId="0" fontId="5" fillId="0" borderId="18" xfId="0" applyFont="1" applyBorder="1" applyAlignment="1">
      <alignment vertical="top" wrapText="1"/>
    </xf>
    <xf numFmtId="0" fontId="8" fillId="0" borderId="25" xfId="0" applyFont="1" applyBorder="1" applyAlignment="1">
      <alignment horizontal="center" vertical="center"/>
    </xf>
    <xf numFmtId="0" fontId="5" fillId="0" borderId="7" xfId="0" applyFont="1" applyBorder="1">
      <alignment vertical="center"/>
    </xf>
    <xf numFmtId="0" fontId="5" fillId="0" borderId="32" xfId="0" applyFont="1" applyBorder="1" applyAlignment="1">
      <alignment vertical="top" wrapText="1"/>
    </xf>
    <xf numFmtId="0" fontId="5" fillId="0" borderId="2" xfId="0" applyFont="1" applyBorder="1" applyAlignment="1">
      <alignment vertical="top" wrapText="1"/>
    </xf>
    <xf numFmtId="0" fontId="5" fillId="0" borderId="19" xfId="0" applyFont="1" applyBorder="1" applyAlignment="1">
      <alignment vertical="top" wrapText="1"/>
    </xf>
    <xf numFmtId="0" fontId="8" fillId="0" borderId="37" xfId="0" applyFont="1" applyBorder="1" applyAlignment="1">
      <alignment horizontal="center" vertical="center"/>
    </xf>
    <xf numFmtId="0" fontId="5" fillId="0" borderId="2" xfId="0" applyFont="1" applyBorder="1">
      <alignment vertical="center"/>
    </xf>
    <xf numFmtId="0" fontId="5" fillId="0" borderId="19" xfId="0" applyFont="1" applyBorder="1">
      <alignment vertical="center"/>
    </xf>
    <xf numFmtId="0" fontId="7" fillId="3" borderId="2"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5" fillId="0" borderId="32" xfId="0" applyFont="1" applyBorder="1" applyAlignment="1">
      <alignment vertical="top"/>
    </xf>
    <xf numFmtId="0" fontId="5" fillId="0" borderId="2" xfId="0" applyFont="1" applyBorder="1" applyAlignment="1">
      <alignment vertical="top"/>
    </xf>
    <xf numFmtId="0" fontId="5" fillId="0" borderId="19" xfId="0" applyFont="1" applyBorder="1" applyAlignment="1">
      <alignment vertical="top"/>
    </xf>
    <xf numFmtId="0" fontId="8" fillId="0" borderId="1" xfId="0" applyFont="1" applyBorder="1" applyAlignment="1">
      <alignment horizontal="center" vertical="center"/>
    </xf>
    <xf numFmtId="0" fontId="5" fillId="0" borderId="11" xfId="0" applyFont="1" applyBorder="1" applyProtection="1">
      <alignment vertical="center"/>
      <protection locked="0"/>
    </xf>
    <xf numFmtId="0" fontId="5" fillId="0" borderId="29" xfId="0" applyFont="1" applyBorder="1" applyProtection="1">
      <alignment vertical="center"/>
      <protection locked="0"/>
    </xf>
    <xf numFmtId="0" fontId="8" fillId="2" borderId="2" xfId="0" applyFont="1" applyFill="1" applyBorder="1" applyAlignment="1" applyProtection="1">
      <alignment horizontal="center" vertical="center"/>
      <protection locked="0"/>
    </xf>
    <xf numFmtId="0" fontId="5" fillId="0" borderId="8" xfId="0" applyFont="1" applyBorder="1">
      <alignment vertical="center"/>
    </xf>
    <xf numFmtId="0" fontId="5" fillId="0" borderId="4" xfId="0" applyFont="1" applyBorder="1" applyAlignment="1">
      <alignment vertical="center" textRotation="255"/>
    </xf>
    <xf numFmtId="0" fontId="5" fillId="0" borderId="20" xfId="0" applyFont="1" applyBorder="1">
      <alignment vertical="center"/>
    </xf>
    <xf numFmtId="0" fontId="5" fillId="0" borderId="34" xfId="0" applyFont="1" applyBorder="1" applyProtection="1">
      <alignment vertical="center"/>
      <protection locked="0"/>
    </xf>
    <xf numFmtId="0" fontId="5" fillId="0" borderId="10" xfId="0" applyFont="1" applyBorder="1" applyProtection="1">
      <alignment vertical="center"/>
      <protection locked="0"/>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right" vertical="center"/>
    </xf>
    <xf numFmtId="0" fontId="16" fillId="0" borderId="43" xfId="0" applyFont="1" applyBorder="1" applyAlignment="1">
      <alignment horizontal="left"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8" fillId="0" borderId="42" xfId="0" applyFont="1" applyBorder="1" applyAlignment="1">
      <alignment horizontal="center" vertical="center"/>
    </xf>
    <xf numFmtId="0" fontId="19" fillId="0" borderId="1" xfId="0" applyFont="1" applyBorder="1">
      <alignment vertical="center"/>
    </xf>
    <xf numFmtId="0" fontId="19" fillId="0" borderId="16" xfId="0" applyFont="1" applyBorder="1">
      <alignment vertical="center"/>
    </xf>
    <xf numFmtId="0" fontId="18" fillId="2" borderId="1" xfId="0" applyFont="1" applyFill="1" applyBorder="1" applyAlignment="1" applyProtection="1">
      <alignment horizontal="center" vertical="center"/>
      <protection locked="0"/>
    </xf>
    <xf numFmtId="0" fontId="17" fillId="3" borderId="1" xfId="0" applyFont="1" applyFill="1" applyBorder="1" applyProtection="1">
      <alignment vertical="center"/>
      <protection locked="0"/>
    </xf>
    <xf numFmtId="0" fontId="17" fillId="3" borderId="27" xfId="0" applyFont="1" applyFill="1" applyBorder="1" applyProtection="1">
      <alignment vertical="center"/>
      <protection locked="0"/>
    </xf>
    <xf numFmtId="0" fontId="16" fillId="0" borderId="29" xfId="0" applyFont="1" applyBorder="1" applyProtection="1">
      <alignment vertical="center"/>
      <protection locked="0"/>
    </xf>
    <xf numFmtId="0" fontId="18" fillId="0" borderId="70" xfId="0" applyFont="1" applyBorder="1" applyAlignment="1">
      <alignment horizontal="center" vertical="center"/>
    </xf>
    <xf numFmtId="0" fontId="16" fillId="0" borderId="0" xfId="0" applyFont="1" applyAlignment="1">
      <alignment horizontal="left" vertical="top" wrapText="1"/>
    </xf>
    <xf numFmtId="0" fontId="17" fillId="3" borderId="5" xfId="0" applyFont="1" applyFill="1" applyBorder="1" applyProtection="1">
      <alignment vertical="center"/>
      <protection locked="0"/>
    </xf>
    <xf numFmtId="0" fontId="16" fillId="0" borderId="7" xfId="0" applyFont="1" applyBorder="1" applyAlignment="1">
      <alignment vertical="top" wrapText="1"/>
    </xf>
    <xf numFmtId="0" fontId="16" fillId="0" borderId="5" xfId="0" applyFont="1" applyBorder="1" applyAlignment="1">
      <alignment vertical="top" wrapText="1"/>
    </xf>
    <xf numFmtId="0" fontId="18" fillId="2" borderId="42" xfId="0" applyFont="1" applyFill="1" applyBorder="1" applyAlignment="1" applyProtection="1">
      <alignment horizontal="center" vertical="center"/>
      <protection locked="0"/>
    </xf>
    <xf numFmtId="0" fontId="16" fillId="0" borderId="1" xfId="0" applyFont="1" applyBorder="1">
      <alignment vertical="center"/>
    </xf>
    <xf numFmtId="0" fontId="16" fillId="0" borderId="16" xfId="0" applyFont="1" applyBorder="1">
      <alignment vertical="center"/>
    </xf>
    <xf numFmtId="0" fontId="18" fillId="2" borderId="70" xfId="0" applyFont="1" applyFill="1" applyBorder="1" applyAlignment="1" applyProtection="1">
      <alignment horizontal="center" vertical="center"/>
      <protection locked="0"/>
    </xf>
    <xf numFmtId="0" fontId="16" fillId="0" borderId="18" xfId="0" applyFont="1" applyBorder="1">
      <alignment vertical="center"/>
    </xf>
    <xf numFmtId="0" fontId="18" fillId="2" borderId="2" xfId="0" applyFont="1" applyFill="1" applyBorder="1" applyAlignment="1" applyProtection="1">
      <alignment horizontal="center" vertical="center"/>
      <protection locked="0"/>
    </xf>
    <xf numFmtId="0" fontId="16" fillId="0" borderId="2" xfId="0" applyFont="1" applyBorder="1">
      <alignment vertical="center"/>
    </xf>
    <xf numFmtId="0" fontId="16" fillId="0" borderId="2" xfId="0" applyFont="1" applyBorder="1" applyAlignment="1">
      <alignment horizontal="center" vertical="center"/>
    </xf>
    <xf numFmtId="0" fontId="16" fillId="0" borderId="19" xfId="0" applyFont="1" applyBorder="1">
      <alignment vertical="center"/>
    </xf>
    <xf numFmtId="0" fontId="17" fillId="3" borderId="2"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17" fillId="3" borderId="26" xfId="0" applyFont="1" applyFill="1" applyBorder="1" applyProtection="1">
      <alignment vertical="center"/>
      <protection locked="0"/>
    </xf>
    <xf numFmtId="0" fontId="18" fillId="2" borderId="25"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49" fontId="16" fillId="0" borderId="11" xfId="0" applyNumberFormat="1" applyFont="1" applyBorder="1" applyAlignment="1">
      <alignment vertical="top" wrapText="1"/>
    </xf>
    <xf numFmtId="0" fontId="16" fillId="0" borderId="12" xfId="0" applyFont="1" applyBorder="1">
      <alignment vertical="center"/>
    </xf>
    <xf numFmtId="0" fontId="16" fillId="0" borderId="17" xfId="0" applyFont="1" applyBorder="1">
      <alignment vertical="center"/>
    </xf>
    <xf numFmtId="0" fontId="16" fillId="0" borderId="12" xfId="0" applyFont="1" applyBorder="1" applyAlignment="1">
      <alignment vertical="top" wrapText="1"/>
    </xf>
    <xf numFmtId="0" fontId="16" fillId="0" borderId="17" xfId="0" applyFont="1" applyBorder="1" applyAlignment="1">
      <alignment vertical="top" wrapText="1"/>
    </xf>
    <xf numFmtId="0" fontId="17" fillId="3" borderId="1" xfId="0" applyFont="1" applyFill="1" applyBorder="1" applyAlignment="1" applyProtection="1">
      <alignment horizontal="left" vertical="center"/>
      <protection locked="0"/>
    </xf>
    <xf numFmtId="0" fontId="16" fillId="0" borderId="11" xfId="0" applyFont="1" applyBorder="1" applyAlignment="1">
      <alignment vertical="top" wrapText="1"/>
    </xf>
    <xf numFmtId="0" fontId="16" fillId="0" borderId="0" xfId="0" applyFont="1" applyAlignment="1">
      <alignment vertical="top" wrapText="1"/>
    </xf>
    <xf numFmtId="0" fontId="16" fillId="0" borderId="1" xfId="0" applyFont="1" applyBorder="1" applyAlignment="1">
      <alignment vertical="top"/>
    </xf>
    <xf numFmtId="0" fontId="16" fillId="0" borderId="4" xfId="0" applyFont="1" applyBorder="1">
      <alignment vertical="center"/>
    </xf>
    <xf numFmtId="0" fontId="16" fillId="0" borderId="18" xfId="0" applyFont="1" applyBorder="1" applyAlignment="1">
      <alignment horizontal="center" vertical="center"/>
    </xf>
    <xf numFmtId="0" fontId="18" fillId="2" borderId="4" xfId="0" applyFont="1" applyFill="1" applyBorder="1" applyAlignment="1" applyProtection="1">
      <alignment horizontal="center" vertical="center"/>
      <protection locked="0"/>
    </xf>
    <xf numFmtId="0" fontId="17" fillId="3" borderId="4" xfId="0" applyFont="1" applyFill="1" applyBorder="1" applyProtection="1">
      <alignment vertical="center"/>
      <protection locked="0"/>
    </xf>
    <xf numFmtId="0" fontId="17" fillId="3" borderId="9" xfId="0" applyFont="1" applyFill="1" applyBorder="1" applyProtection="1">
      <alignment vertical="center"/>
      <protection locked="0"/>
    </xf>
    <xf numFmtId="0" fontId="16"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20" xfId="0" applyFont="1" applyBorder="1">
      <alignment vertical="center"/>
    </xf>
    <xf numFmtId="0" fontId="16" fillId="0" borderId="4" xfId="0" applyFont="1" applyBorder="1" applyProtection="1">
      <alignment vertical="center"/>
      <protection locked="0"/>
    </xf>
    <xf numFmtId="0" fontId="16" fillId="0" borderId="10" xfId="0" applyFont="1" applyBorder="1" applyProtection="1">
      <alignment vertical="center"/>
      <protection locked="0"/>
    </xf>
    <xf numFmtId="0" fontId="18" fillId="2" borderId="39" xfId="0" applyFont="1" applyFill="1" applyBorder="1" applyAlignment="1" applyProtection="1">
      <alignment horizontal="center" vertical="center"/>
      <protection locked="0"/>
    </xf>
    <xf numFmtId="0" fontId="16" fillId="0" borderId="0" xfId="0" applyFont="1" applyAlignment="1">
      <alignment horizontal="center" vertical="center"/>
    </xf>
    <xf numFmtId="0" fontId="18" fillId="2" borderId="37" xfId="0" applyFont="1" applyFill="1" applyBorder="1" applyAlignment="1" applyProtection="1">
      <alignment horizontal="center" vertical="center"/>
      <protection locked="0"/>
    </xf>
    <xf numFmtId="0" fontId="16" fillId="0" borderId="25" xfId="0" applyFont="1" applyBorder="1">
      <alignment vertical="center"/>
    </xf>
    <xf numFmtId="0" fontId="16" fillId="0" borderId="37" xfId="0" applyFont="1" applyBorder="1">
      <alignment vertical="center"/>
    </xf>
    <xf numFmtId="0" fontId="16" fillId="0" borderId="39" xfId="0" applyFont="1" applyBorder="1">
      <alignment vertical="center"/>
    </xf>
    <xf numFmtId="0" fontId="18" fillId="2" borderId="24" xfId="0" applyFont="1" applyFill="1" applyBorder="1" applyAlignment="1" applyProtection="1">
      <alignment horizontal="center" vertical="center"/>
      <protection locked="0"/>
    </xf>
    <xf numFmtId="0" fontId="17" fillId="3" borderId="0" xfId="0" applyFont="1" applyFill="1" applyProtection="1">
      <alignment vertical="center"/>
      <protection locked="0"/>
    </xf>
    <xf numFmtId="0" fontId="16" fillId="0" borderId="40" xfId="0" applyFont="1" applyBorder="1">
      <alignment vertical="center"/>
    </xf>
    <xf numFmtId="0" fontId="16" fillId="0" borderId="38" xfId="0" applyFont="1" applyBorder="1">
      <alignment vertical="center"/>
    </xf>
    <xf numFmtId="0" fontId="16" fillId="0" borderId="41" xfId="0" applyFont="1" applyBorder="1">
      <alignment vertical="center"/>
    </xf>
    <xf numFmtId="0" fontId="16" fillId="0" borderId="25" xfId="0" applyFont="1" applyBorder="1" applyAlignment="1">
      <alignment vertical="top" wrapText="1"/>
    </xf>
    <xf numFmtId="0" fontId="16" fillId="0" borderId="37" xfId="0" applyFont="1" applyBorder="1" applyAlignment="1">
      <alignment vertical="top" wrapText="1"/>
    </xf>
    <xf numFmtId="0" fontId="16" fillId="0" borderId="25" xfId="0" applyFont="1" applyBorder="1" applyAlignment="1">
      <alignment vertical="top"/>
    </xf>
    <xf numFmtId="0" fontId="16" fillId="0" borderId="0" xfId="0" applyFont="1" applyAlignment="1">
      <alignment vertical="top"/>
    </xf>
    <xf numFmtId="0" fontId="17" fillId="3" borderId="0" xfId="0" applyFont="1" applyFill="1" applyAlignment="1" applyProtection="1">
      <alignment horizontal="left" vertical="center"/>
      <protection locked="0"/>
    </xf>
    <xf numFmtId="0" fontId="21" fillId="0" borderId="7" xfId="0" applyFont="1" applyBorder="1" applyAlignment="1">
      <alignment vertical="top" wrapText="1"/>
    </xf>
    <xf numFmtId="0" fontId="21" fillId="0" borderId="5" xfId="0" applyFont="1" applyBorder="1" applyAlignment="1">
      <alignment vertical="top" wrapText="1"/>
    </xf>
    <xf numFmtId="49" fontId="21" fillId="0" borderId="11" xfId="0" applyNumberFormat="1" applyFont="1" applyBorder="1" applyAlignment="1">
      <alignment horizontal="center" vertical="top" wrapText="1"/>
    </xf>
    <xf numFmtId="49" fontId="21" fillId="0" borderId="0" xfId="0" applyNumberFormat="1" applyFont="1" applyAlignment="1">
      <alignment horizontal="center" vertical="top" wrapText="1"/>
    </xf>
    <xf numFmtId="49" fontId="21" fillId="0" borderId="18" xfId="0" applyNumberFormat="1" applyFont="1" applyBorder="1" applyAlignment="1">
      <alignment horizontal="center" vertical="top" wrapText="1"/>
    </xf>
    <xf numFmtId="49" fontId="16" fillId="0" borderId="0" xfId="0" applyNumberFormat="1" applyFont="1" applyAlignment="1">
      <alignment vertical="top" wrapText="1"/>
    </xf>
    <xf numFmtId="0" fontId="21" fillId="0" borderId="23" xfId="0" applyFont="1" applyBorder="1" applyAlignment="1">
      <alignment horizontal="left" vertical="center"/>
    </xf>
    <xf numFmtId="0" fontId="18" fillId="2" borderId="40" xfId="0" applyFont="1" applyFill="1" applyBorder="1" applyAlignment="1" applyProtection="1">
      <alignment horizontal="center" vertical="center"/>
      <protection locked="0"/>
    </xf>
    <xf numFmtId="0" fontId="16" fillId="0" borderId="38" xfId="0" applyFont="1" applyBorder="1" applyAlignment="1">
      <alignment horizontal="center" vertical="center"/>
    </xf>
    <xf numFmtId="0" fontId="16" fillId="0" borderId="38" xfId="0" applyFont="1" applyBorder="1" applyAlignment="1">
      <alignment horizontal="left" vertical="center"/>
    </xf>
    <xf numFmtId="0" fontId="16" fillId="0" borderId="38" xfId="0" applyFont="1" applyBorder="1" applyAlignment="1">
      <alignment horizontal="right" vertical="center"/>
    </xf>
    <xf numFmtId="0" fontId="23" fillId="0" borderId="11" xfId="0" applyFont="1" applyBorder="1">
      <alignment vertical="center"/>
    </xf>
    <xf numFmtId="0" fontId="23" fillId="0" borderId="0" xfId="0" applyFont="1">
      <alignment vertical="center"/>
    </xf>
    <xf numFmtId="0" fontId="18" fillId="0" borderId="40" xfId="0" applyFont="1" applyBorder="1" applyAlignment="1">
      <alignment horizontal="center" vertical="center"/>
    </xf>
    <xf numFmtId="0" fontId="18" fillId="2" borderId="42" xfId="0" applyFont="1" applyFill="1" applyBorder="1" applyProtection="1">
      <alignment vertical="center"/>
      <protection locked="0"/>
    </xf>
    <xf numFmtId="0" fontId="18" fillId="2" borderId="70" xfId="0" applyFont="1" applyFill="1" applyBorder="1" applyProtection="1">
      <alignment vertical="center"/>
      <protection locked="0"/>
    </xf>
    <xf numFmtId="0" fontId="18" fillId="2" borderId="71" xfId="0" applyFont="1" applyFill="1" applyBorder="1" applyProtection="1">
      <alignment vertical="center"/>
      <protection locked="0"/>
    </xf>
    <xf numFmtId="0" fontId="16" fillId="0" borderId="0" xfId="0" applyFont="1" applyProtection="1">
      <alignment vertical="center"/>
      <protection locked="0"/>
    </xf>
    <xf numFmtId="0" fontId="21" fillId="0" borderId="0" xfId="0" applyFont="1" applyAlignment="1">
      <alignment vertical="top" wrapText="1"/>
    </xf>
    <xf numFmtId="0" fontId="18" fillId="0" borderId="0" xfId="0" applyFont="1" applyAlignment="1">
      <alignment horizontal="center" vertical="center"/>
    </xf>
    <xf numFmtId="0" fontId="5" fillId="0" borderId="95" xfId="0" applyFont="1" applyBorder="1" applyAlignment="1">
      <alignment horizontal="center" vertical="center"/>
    </xf>
    <xf numFmtId="49" fontId="5" fillId="0" borderId="95" xfId="0" applyNumberFormat="1" applyFont="1" applyBorder="1" applyAlignment="1" applyProtection="1">
      <alignment horizontal="left" vertical="center" indent="1"/>
      <protection locked="0"/>
    </xf>
    <xf numFmtId="0" fontId="16" fillId="0" borderId="2" xfId="0" applyFont="1" applyBorder="1" applyProtection="1">
      <alignment vertical="center"/>
      <protection locked="0"/>
    </xf>
    <xf numFmtId="0" fontId="16" fillId="0" borderId="33" xfId="0" applyFont="1" applyBorder="1" applyProtection="1">
      <alignment vertical="center"/>
      <protection locked="0"/>
    </xf>
    <xf numFmtId="0" fontId="17" fillId="0" borderId="11" xfId="0" applyFont="1" applyBorder="1">
      <alignment vertical="center"/>
    </xf>
    <xf numFmtId="0" fontId="18" fillId="0" borderId="1" xfId="0" applyFont="1" applyBorder="1" applyAlignment="1">
      <alignment horizontal="center" vertical="center"/>
    </xf>
    <xf numFmtId="0" fontId="16" fillId="0" borderId="1" xfId="0" applyFont="1" applyBorder="1" applyProtection="1">
      <alignment vertical="center"/>
      <protection locked="0"/>
    </xf>
    <xf numFmtId="0" fontId="16" fillId="0" borderId="31" xfId="0" applyFont="1" applyBorder="1" applyProtection="1">
      <alignment vertical="center"/>
      <protection locked="0"/>
    </xf>
    <xf numFmtId="0" fontId="4" fillId="0" borderId="0" xfId="2" applyFont="1">
      <alignment vertical="center"/>
    </xf>
    <xf numFmtId="0" fontId="4" fillId="0" borderId="96" xfId="2" applyFont="1" applyBorder="1" applyAlignment="1">
      <alignment horizontal="center" vertical="center" textRotation="90"/>
    </xf>
    <xf numFmtId="0" fontId="4" fillId="0" borderId="0" xfId="2" applyFont="1" applyAlignment="1">
      <alignment horizontal="center" vertical="center" textRotation="90"/>
    </xf>
    <xf numFmtId="0" fontId="4" fillId="0" borderId="96" xfId="2" applyFont="1" applyBorder="1" applyAlignment="1">
      <alignment horizontal="center" vertical="center" textRotation="90" wrapText="1"/>
    </xf>
    <xf numFmtId="0" fontId="4" fillId="0" borderId="83" xfId="2" applyFont="1" applyBorder="1">
      <alignment vertical="center"/>
    </xf>
    <xf numFmtId="0" fontId="27" fillId="0" borderId="50" xfId="2" applyFont="1" applyBorder="1">
      <alignment vertical="center"/>
    </xf>
    <xf numFmtId="0" fontId="4" fillId="0" borderId="50" xfId="2" applyFont="1" applyBorder="1">
      <alignment vertical="center"/>
    </xf>
    <xf numFmtId="0" fontId="27" fillId="0" borderId="72" xfId="2" applyFont="1" applyBorder="1" applyAlignment="1">
      <alignment horizontal="center" vertical="center"/>
    </xf>
    <xf numFmtId="0" fontId="27" fillId="0" borderId="0" xfId="2" applyFont="1" applyAlignment="1">
      <alignment horizontal="center" vertical="center"/>
    </xf>
    <xf numFmtId="0" fontId="27" fillId="0" borderId="48" xfId="0" applyFont="1" applyBorder="1">
      <alignment vertical="center"/>
    </xf>
    <xf numFmtId="0" fontId="27" fillId="0" borderId="0" xfId="0" applyFont="1">
      <alignment vertical="center"/>
    </xf>
    <xf numFmtId="0" fontId="27" fillId="0" borderId="50" xfId="3" applyFont="1" applyBorder="1">
      <alignment vertical="center"/>
    </xf>
    <xf numFmtId="0" fontId="27" fillId="0" borderId="47" xfId="0" quotePrefix="1" applyFont="1" applyBorder="1">
      <alignment vertical="center"/>
    </xf>
    <xf numFmtId="0" fontId="27" fillId="0" borderId="0" xfId="0" quotePrefix="1" applyFont="1">
      <alignment vertical="center"/>
    </xf>
    <xf numFmtId="0" fontId="27" fillId="0" borderId="50" xfId="1" applyFont="1" applyBorder="1">
      <alignment vertical="center"/>
    </xf>
    <xf numFmtId="0" fontId="29" fillId="0" borderId="0" xfId="0" applyFont="1">
      <alignment vertical="center"/>
    </xf>
    <xf numFmtId="0" fontId="30" fillId="5" borderId="30" xfId="0" applyFont="1" applyFill="1" applyBorder="1">
      <alignment vertical="center"/>
    </xf>
    <xf numFmtId="0" fontId="30" fillId="6" borderId="27" xfId="0" applyFont="1" applyFill="1" applyBorder="1">
      <alignment vertical="center"/>
    </xf>
    <xf numFmtId="0" fontId="30" fillId="2" borderId="30" xfId="0" applyFont="1" applyFill="1" applyBorder="1">
      <alignment vertical="center"/>
    </xf>
    <xf numFmtId="0" fontId="30" fillId="2" borderId="1" xfId="0" applyFont="1" applyFill="1" applyBorder="1">
      <alignment vertical="center"/>
    </xf>
    <xf numFmtId="0" fontId="30" fillId="2" borderId="27" xfId="0" applyFont="1" applyFill="1" applyBorder="1">
      <alignment vertical="center"/>
    </xf>
    <xf numFmtId="0" fontId="31" fillId="0" borderId="0" xfId="0" applyFont="1">
      <alignment vertical="center"/>
    </xf>
    <xf numFmtId="0" fontId="30" fillId="5" borderId="11" xfId="0" applyFont="1" applyFill="1" applyBorder="1">
      <alignment vertical="center"/>
    </xf>
    <xf numFmtId="0" fontId="30" fillId="6" borderId="72" xfId="0" applyFont="1" applyFill="1" applyBorder="1">
      <alignment vertical="center"/>
    </xf>
    <xf numFmtId="0" fontId="30" fillId="0" borderId="1" xfId="0" applyFont="1" applyBorder="1" applyAlignment="1">
      <alignment horizontal="center" vertical="center"/>
    </xf>
    <xf numFmtId="0" fontId="30" fillId="0" borderId="27" xfId="0" applyFont="1" applyBorder="1" applyAlignment="1">
      <alignment horizontal="center" vertical="center"/>
    </xf>
    <xf numFmtId="0" fontId="30" fillId="5" borderId="32" xfId="0" applyFont="1" applyFill="1" applyBorder="1">
      <alignment vertical="center"/>
    </xf>
    <xf numFmtId="0" fontId="30" fillId="6" borderId="32" xfId="0" applyFont="1" applyFill="1" applyBorder="1">
      <alignment vertical="center"/>
    </xf>
    <xf numFmtId="0" fontId="30" fillId="0" borderId="51" xfId="0" applyFont="1" applyBorder="1" applyAlignment="1">
      <alignment horizontal="center" vertical="center"/>
    </xf>
    <xf numFmtId="0" fontId="30" fillId="0" borderId="83" xfId="0" applyFont="1" applyBorder="1" applyAlignment="1">
      <alignment horizontal="center" vertical="center"/>
    </xf>
    <xf numFmtId="0" fontId="30" fillId="0" borderId="49" xfId="0" applyFont="1" applyBorder="1" applyAlignment="1">
      <alignment horizontal="center" vertical="center"/>
    </xf>
    <xf numFmtId="0" fontId="32" fillId="2" borderId="51" xfId="0" applyFont="1" applyFill="1" applyBorder="1">
      <alignment vertical="center"/>
    </xf>
    <xf numFmtId="0" fontId="30" fillId="2" borderId="51" xfId="0" applyFont="1" applyFill="1" applyBorder="1">
      <alignment vertical="center"/>
    </xf>
    <xf numFmtId="0" fontId="30" fillId="0" borderId="11"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0" fillId="0" borderId="11" xfId="0" applyFont="1" applyBorder="1">
      <alignment vertical="center"/>
    </xf>
    <xf numFmtId="176" fontId="30" fillId="0" borderId="11" xfId="0" applyNumberFormat="1" applyFont="1" applyBorder="1" applyAlignment="1">
      <alignment horizontal="center" vertical="center"/>
    </xf>
    <xf numFmtId="176" fontId="30" fillId="0" borderId="0" xfId="0" applyNumberFormat="1" applyFont="1" applyAlignment="1">
      <alignment horizontal="center" vertical="center"/>
    </xf>
    <xf numFmtId="176" fontId="30" fillId="0" borderId="5" xfId="0" applyNumberFormat="1" applyFont="1" applyBorder="1" applyAlignment="1">
      <alignment horizontal="center" vertical="center"/>
    </xf>
    <xf numFmtId="177" fontId="30" fillId="0" borderId="11" xfId="0" applyNumberFormat="1" applyFont="1" applyBorder="1" applyAlignment="1">
      <alignment horizontal="center" vertical="center"/>
    </xf>
    <xf numFmtId="177" fontId="30" fillId="0" borderId="0" xfId="0" applyNumberFormat="1" applyFont="1" applyAlignment="1">
      <alignment horizontal="center" vertical="center"/>
    </xf>
    <xf numFmtId="177" fontId="30" fillId="0" borderId="5" xfId="0" applyNumberFormat="1" applyFont="1" applyBorder="1" applyAlignment="1">
      <alignment horizontal="center" vertical="center"/>
    </xf>
    <xf numFmtId="0" fontId="30" fillId="5" borderId="97" xfId="0" applyFont="1" applyFill="1" applyBorder="1">
      <alignment vertical="center"/>
    </xf>
    <xf numFmtId="0" fontId="30" fillId="6" borderId="98" xfId="0" applyFont="1" applyFill="1" applyBorder="1">
      <alignment vertical="center"/>
    </xf>
    <xf numFmtId="0" fontId="30" fillId="0" borderId="99" xfId="0" applyFont="1" applyBorder="1" applyAlignment="1">
      <alignment horizontal="center" vertical="center"/>
    </xf>
    <xf numFmtId="0" fontId="30" fillId="0" borderId="100" xfId="0" applyFont="1" applyBorder="1" applyAlignment="1">
      <alignment horizontal="center" vertical="center"/>
    </xf>
    <xf numFmtId="0" fontId="32" fillId="7" borderId="51" xfId="0" applyFont="1" applyFill="1" applyBorder="1">
      <alignment vertical="center"/>
    </xf>
    <xf numFmtId="0" fontId="30" fillId="7" borderId="51" xfId="0" applyFont="1" applyFill="1" applyBorder="1" applyAlignment="1">
      <alignment horizontal="center" vertical="center"/>
    </xf>
    <xf numFmtId="176" fontId="30" fillId="7" borderId="51" xfId="0" applyNumberFormat="1" applyFont="1" applyFill="1" applyBorder="1" applyAlignment="1">
      <alignment horizontal="center" vertical="center"/>
    </xf>
    <xf numFmtId="176" fontId="30" fillId="7" borderId="83" xfId="0" applyNumberFormat="1" applyFont="1" applyFill="1" applyBorder="1" applyAlignment="1">
      <alignment horizontal="center" vertical="center"/>
    </xf>
    <xf numFmtId="176" fontId="30" fillId="7" borderId="49" xfId="0" applyNumberFormat="1" applyFont="1" applyFill="1" applyBorder="1" applyAlignment="1">
      <alignment horizontal="center" vertical="center"/>
    </xf>
    <xf numFmtId="0" fontId="30" fillId="0" borderId="32" xfId="0" applyFont="1" applyBorder="1">
      <alignment vertical="center"/>
    </xf>
    <xf numFmtId="0" fontId="30" fillId="0" borderId="32" xfId="0" applyFont="1" applyBorder="1" applyAlignment="1">
      <alignment horizontal="center" vertical="center"/>
    </xf>
    <xf numFmtId="177" fontId="30" fillId="0" borderId="32" xfId="0" applyNumberFormat="1" applyFont="1" applyBorder="1" applyAlignment="1">
      <alignment horizontal="center" vertical="center"/>
    </xf>
    <xf numFmtId="177" fontId="30" fillId="0" borderId="2" xfId="0" applyNumberFormat="1" applyFont="1" applyBorder="1" applyAlignment="1">
      <alignment horizontal="center" vertical="center"/>
    </xf>
    <xf numFmtId="177" fontId="30" fillId="0" borderId="26" xfId="0" applyNumberFormat="1" applyFont="1" applyBorder="1" applyAlignment="1">
      <alignment horizontal="center" vertical="center"/>
    </xf>
    <xf numFmtId="0" fontId="34" fillId="2" borderId="92" xfId="0" applyFont="1" applyFill="1" applyBorder="1" applyAlignment="1" applyProtection="1">
      <alignment horizontal="center" vertical="center"/>
      <protection locked="0"/>
    </xf>
    <xf numFmtId="0" fontId="33" fillId="0" borderId="3" xfId="0" applyFont="1" applyBorder="1">
      <alignment vertical="center"/>
    </xf>
    <xf numFmtId="0" fontId="34" fillId="2" borderId="25" xfId="0" applyFont="1" applyFill="1" applyBorder="1" applyAlignment="1" applyProtection="1">
      <alignment horizontal="center" vertical="center"/>
      <protection locked="0"/>
    </xf>
    <xf numFmtId="0" fontId="33" fillId="0" borderId="0" xfId="0" applyFont="1">
      <alignment vertical="center"/>
    </xf>
    <xf numFmtId="0" fontId="34" fillId="2" borderId="24" xfId="0" applyFont="1" applyFill="1" applyBorder="1" applyAlignment="1" applyProtection="1">
      <alignment horizontal="center" vertical="center"/>
      <protection locked="0"/>
    </xf>
    <xf numFmtId="0" fontId="33" fillId="0" borderId="12" xfId="0" applyFont="1" applyBorder="1">
      <alignment vertical="center"/>
    </xf>
    <xf numFmtId="0" fontId="34" fillId="2" borderId="22" xfId="0" applyFont="1" applyFill="1" applyBorder="1" applyAlignment="1" applyProtection="1">
      <alignment horizontal="center" vertical="center"/>
      <protection locked="0"/>
    </xf>
    <xf numFmtId="0" fontId="33" fillId="0" borderId="13" xfId="0" applyFont="1" applyBorder="1">
      <alignment vertical="center"/>
    </xf>
    <xf numFmtId="0" fontId="34" fillId="2" borderId="21" xfId="0" applyFont="1" applyFill="1" applyBorder="1" applyAlignment="1" applyProtection="1">
      <alignment horizontal="center" vertical="center"/>
      <protection locked="0"/>
    </xf>
    <xf numFmtId="0" fontId="33" fillId="0" borderId="4" xfId="0" applyFont="1" applyBorder="1">
      <alignment vertical="center"/>
    </xf>
    <xf numFmtId="0" fontId="5" fillId="0" borderId="32" xfId="0" applyFont="1" applyBorder="1" applyAlignment="1">
      <alignment horizontal="left" vertical="top"/>
    </xf>
    <xf numFmtId="0" fontId="5" fillId="0" borderId="2" xfId="0" applyFont="1" applyBorder="1" applyAlignment="1">
      <alignment horizontal="left" vertical="top"/>
    </xf>
    <xf numFmtId="0" fontId="5" fillId="0" borderId="19" xfId="0" applyFont="1" applyBorder="1" applyAlignment="1">
      <alignment horizontal="left" vertical="top"/>
    </xf>
    <xf numFmtId="20" fontId="33" fillId="0" borderId="12" xfId="0" applyNumberFormat="1" applyFont="1" applyBorder="1">
      <alignment vertical="center"/>
    </xf>
    <xf numFmtId="0" fontId="16" fillId="3" borderId="0" xfId="0" applyFont="1" applyFill="1" applyAlignment="1" applyProtection="1">
      <alignment horizontal="left" vertical="center"/>
      <protection locked="0"/>
    </xf>
    <xf numFmtId="0" fontId="16" fillId="0" borderId="6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22" fillId="4" borderId="7" xfId="0" applyFont="1" applyFill="1" applyBorder="1" applyAlignment="1">
      <alignment horizontal="center" vertical="center"/>
    </xf>
    <xf numFmtId="0" fontId="22" fillId="4" borderId="0" xfId="0" applyFont="1" applyFill="1" applyAlignment="1">
      <alignment horizontal="center" vertical="center"/>
    </xf>
    <xf numFmtId="0" fontId="22" fillId="4" borderId="5" xfId="0" applyFont="1" applyFill="1" applyBorder="1" applyAlignment="1">
      <alignment horizontal="center" vertical="center"/>
    </xf>
    <xf numFmtId="0" fontId="21" fillId="0" borderId="57" xfId="0" applyFont="1" applyBorder="1" applyAlignment="1">
      <alignment horizontal="center" vertical="top" wrapText="1"/>
    </xf>
    <xf numFmtId="0" fontId="21" fillId="0" borderId="3" xfId="0" applyFont="1" applyBorder="1" applyAlignment="1">
      <alignment horizontal="center" vertical="top" wrapText="1"/>
    </xf>
    <xf numFmtId="0" fontId="21" fillId="0" borderId="28" xfId="0" applyFont="1" applyBorder="1" applyAlignment="1">
      <alignment horizontal="center" vertical="top" wrapText="1"/>
    </xf>
    <xf numFmtId="0" fontId="21" fillId="0" borderId="7" xfId="0" applyFont="1" applyBorder="1" applyAlignment="1">
      <alignment horizontal="center" vertical="top" wrapText="1"/>
    </xf>
    <xf numFmtId="0" fontId="21" fillId="0" borderId="0" xfId="0" applyFont="1" applyAlignment="1">
      <alignment horizontal="center" vertical="top" wrapText="1"/>
    </xf>
    <xf numFmtId="0" fontId="21" fillId="0" borderId="5" xfId="0" applyFont="1" applyBorder="1" applyAlignment="1">
      <alignment horizontal="center" vertical="top" wrapText="1"/>
    </xf>
    <xf numFmtId="0" fontId="21" fillId="0" borderId="64" xfId="0" applyFont="1" applyBorder="1" applyAlignment="1">
      <alignment horizontal="center" vertical="center"/>
    </xf>
    <xf numFmtId="0" fontId="21" fillId="0" borderId="3" xfId="0" applyFont="1" applyBorder="1" applyAlignment="1">
      <alignment horizontal="center" vertical="center"/>
    </xf>
    <xf numFmtId="0" fontId="16" fillId="0" borderId="39" xfId="0" applyFont="1" applyBorder="1" applyAlignment="1">
      <alignment horizontal="left" vertical="top" wrapText="1"/>
    </xf>
    <xf numFmtId="0" fontId="16" fillId="0" borderId="1" xfId="0" applyFont="1" applyBorder="1" applyAlignment="1">
      <alignment horizontal="left" vertical="top" wrapText="1"/>
    </xf>
    <xf numFmtId="0" fontId="16" fillId="0" borderId="16" xfId="0" applyFont="1" applyBorder="1" applyAlignment="1">
      <alignment horizontal="left" vertical="top" wrapText="1"/>
    </xf>
    <xf numFmtId="0" fontId="16" fillId="0" borderId="25" xfId="0" applyFont="1" applyBorder="1" applyAlignment="1">
      <alignment horizontal="left" vertical="top" wrapText="1"/>
    </xf>
    <xf numFmtId="0" fontId="16" fillId="0" borderId="0" xfId="0" applyFont="1" applyAlignment="1">
      <alignment horizontal="left" vertical="top" wrapText="1"/>
    </xf>
    <xf numFmtId="0" fontId="16" fillId="0" borderId="18" xfId="0" applyFont="1" applyBorder="1" applyAlignment="1">
      <alignment horizontal="left" vertical="top" wrapText="1"/>
    </xf>
    <xf numFmtId="0" fontId="16" fillId="0" borderId="39" xfId="0" applyFont="1" applyBorder="1" applyAlignment="1">
      <alignment horizontal="left" vertical="center"/>
    </xf>
    <xf numFmtId="0" fontId="16" fillId="0" borderId="1" xfId="0" applyFont="1" applyBorder="1" applyAlignment="1">
      <alignment horizontal="left" vertical="center"/>
    </xf>
    <xf numFmtId="0" fontId="16" fillId="0" borderId="16" xfId="0" applyFont="1" applyBorder="1" applyAlignment="1">
      <alignment horizontal="left" vertical="center"/>
    </xf>
    <xf numFmtId="0" fontId="16" fillId="0" borderId="93" xfId="0" applyFont="1" applyBorder="1" applyAlignment="1">
      <alignment horizontal="center" vertical="center"/>
    </xf>
    <xf numFmtId="0" fontId="16" fillId="0" borderId="36" xfId="0" applyFont="1" applyBorder="1" applyAlignment="1">
      <alignment horizontal="center" vertical="center"/>
    </xf>
    <xf numFmtId="0" fontId="16" fillId="0" borderId="94"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49" fontId="21" fillId="0" borderId="30" xfId="0" applyNumberFormat="1" applyFont="1" applyBorder="1" applyAlignment="1">
      <alignment horizontal="left" vertical="top" wrapText="1"/>
    </xf>
    <xf numFmtId="49" fontId="21" fillId="0" borderId="1" xfId="0" applyNumberFormat="1" applyFont="1" applyBorder="1" applyAlignment="1">
      <alignment horizontal="left" vertical="top" wrapText="1"/>
    </xf>
    <xf numFmtId="49" fontId="21" fillId="0" borderId="16" xfId="0" applyNumberFormat="1" applyFont="1" applyBorder="1" applyAlignment="1">
      <alignment horizontal="left" vertical="top" wrapText="1"/>
    </xf>
    <xf numFmtId="49" fontId="21" fillId="0" borderId="11" xfId="0" applyNumberFormat="1" applyFont="1" applyBorder="1" applyAlignment="1">
      <alignment horizontal="left" vertical="top" wrapText="1"/>
    </xf>
    <xf numFmtId="49" fontId="21" fillId="0" borderId="0" xfId="0" applyNumberFormat="1" applyFont="1" applyAlignment="1">
      <alignment horizontal="left" vertical="top" wrapText="1"/>
    </xf>
    <xf numFmtId="49" fontId="21" fillId="0" borderId="18" xfId="0" applyNumberFormat="1" applyFont="1" applyBorder="1" applyAlignment="1">
      <alignment horizontal="left" vertical="top" wrapText="1"/>
    </xf>
    <xf numFmtId="0" fontId="16" fillId="0" borderId="39" xfId="0" applyFont="1" applyBorder="1" applyAlignment="1">
      <alignment horizontal="left" vertical="center" wrapText="1"/>
    </xf>
    <xf numFmtId="0" fontId="16" fillId="0" borderId="1" xfId="0" applyFont="1" applyBorder="1" applyAlignment="1">
      <alignment horizontal="left" vertical="center" wrapText="1"/>
    </xf>
    <xf numFmtId="0" fontId="16" fillId="0" borderId="25" xfId="0" applyFont="1" applyBorder="1" applyAlignment="1">
      <alignment horizontal="left" vertical="center" wrapText="1"/>
    </xf>
    <xf numFmtId="0" fontId="16" fillId="0" borderId="0" xfId="0" applyFont="1" applyAlignment="1">
      <alignment horizontal="left" vertical="center" wrapText="1"/>
    </xf>
    <xf numFmtId="0" fontId="16"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11" xfId="0" applyFont="1" applyBorder="1" applyAlignment="1">
      <alignment horizontal="left" vertical="top" wrapText="1"/>
    </xf>
    <xf numFmtId="0" fontId="16" fillId="0" borderId="34" xfId="0" applyFont="1" applyBorder="1" applyAlignment="1">
      <alignment horizontal="left" vertical="top" wrapText="1"/>
    </xf>
    <xf numFmtId="0" fontId="16" fillId="0" borderId="4" xfId="0" applyFont="1" applyBorder="1" applyAlignment="1">
      <alignment horizontal="left" vertical="top" wrapText="1"/>
    </xf>
    <xf numFmtId="0" fontId="16" fillId="0" borderId="20" xfId="0" applyFont="1" applyBorder="1" applyAlignment="1">
      <alignment horizontal="left" vertical="top" wrapText="1"/>
    </xf>
    <xf numFmtId="0" fontId="20" fillId="4" borderId="8"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9" xfId="0" applyFont="1" applyFill="1" applyBorder="1" applyAlignment="1">
      <alignment horizontal="center" vertical="center"/>
    </xf>
    <xf numFmtId="0" fontId="16" fillId="0" borderId="90" xfId="0" applyFont="1" applyBorder="1" applyAlignment="1">
      <alignment horizontal="left" vertical="top" wrapText="1"/>
    </xf>
    <xf numFmtId="0" fontId="16" fillId="0" borderId="27" xfId="0" applyFont="1" applyBorder="1" applyAlignment="1">
      <alignment horizontal="left" vertical="top" wrapText="1"/>
    </xf>
    <xf numFmtId="0" fontId="20" fillId="4" borderId="86"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26" xfId="0" applyFont="1" applyFill="1" applyBorder="1" applyAlignment="1">
      <alignment horizontal="center" vertical="center"/>
    </xf>
    <xf numFmtId="0" fontId="16" fillId="0" borderId="30" xfId="0" applyFont="1" applyBorder="1" applyAlignment="1">
      <alignment horizontal="left" vertical="top" wrapText="1"/>
    </xf>
    <xf numFmtId="0" fontId="16" fillId="0" borderId="32" xfId="0" applyFont="1" applyBorder="1" applyAlignment="1">
      <alignment horizontal="left" vertical="top" wrapText="1"/>
    </xf>
    <xf numFmtId="0" fontId="16" fillId="0" borderId="2" xfId="0" applyFont="1" applyBorder="1" applyAlignment="1">
      <alignment horizontal="left" vertical="top" wrapText="1"/>
    </xf>
    <xf numFmtId="0" fontId="16" fillId="0" borderId="19" xfId="0" applyFont="1" applyBorder="1" applyAlignment="1">
      <alignment horizontal="left" vertical="top" wrapText="1"/>
    </xf>
    <xf numFmtId="0" fontId="16" fillId="0" borderId="25" xfId="0" applyFont="1" applyBorder="1" applyAlignment="1">
      <alignment horizontal="left" vertical="top"/>
    </xf>
    <xf numFmtId="0" fontId="16" fillId="0" borderId="0" xfId="0" applyFont="1" applyAlignment="1">
      <alignment horizontal="left" vertical="top"/>
    </xf>
    <xf numFmtId="0" fontId="16" fillId="0" borderId="75" xfId="0" applyFont="1" applyBorder="1" applyAlignment="1">
      <alignment horizontal="center" vertical="center"/>
    </xf>
    <xf numFmtId="0" fontId="16" fillId="0" borderId="66" xfId="0" applyFont="1" applyBorder="1" applyAlignment="1">
      <alignment horizontal="center" vertical="center"/>
    </xf>
    <xf numFmtId="0" fontId="16" fillId="0" borderId="52" xfId="0" applyFont="1" applyBorder="1" applyAlignment="1">
      <alignment horizontal="center" vertical="center"/>
    </xf>
    <xf numFmtId="0" fontId="16" fillId="0" borderId="67" xfId="0" applyFont="1" applyBorder="1" applyAlignment="1">
      <alignment horizontal="center" vertical="center"/>
    </xf>
    <xf numFmtId="0" fontId="16" fillId="0" borderId="55" xfId="0" applyFont="1" applyBorder="1" applyAlignment="1">
      <alignment horizontal="center" vertical="center"/>
    </xf>
    <xf numFmtId="0" fontId="16" fillId="0" borderId="52" xfId="0" applyFont="1" applyBorder="1" applyAlignment="1">
      <alignment horizontal="center" vertical="center" wrapText="1"/>
    </xf>
    <xf numFmtId="0" fontId="16" fillId="0" borderId="73" xfId="0" applyFont="1" applyBorder="1" applyAlignment="1">
      <alignment horizontal="center" vertical="center"/>
    </xf>
    <xf numFmtId="0" fontId="16" fillId="0" borderId="68" xfId="0" applyFont="1" applyBorder="1" applyAlignment="1">
      <alignment horizontal="center" vertical="center"/>
    </xf>
    <xf numFmtId="0" fontId="16" fillId="0" borderId="74" xfId="0" applyFont="1" applyBorder="1" applyAlignment="1">
      <alignment horizontal="center" vertical="center"/>
    </xf>
    <xf numFmtId="0" fontId="16" fillId="0" borderId="69" xfId="0" applyFont="1" applyBorder="1" applyAlignment="1">
      <alignment horizontal="center" vertical="center"/>
    </xf>
    <xf numFmtId="0" fontId="5" fillId="0" borderId="57" xfId="0" applyFont="1" applyBorder="1" applyAlignment="1">
      <alignment horizontal="center" vertical="center"/>
    </xf>
    <xf numFmtId="0" fontId="5" fillId="0" borderId="3" xfId="0" applyFont="1" applyBorder="1" applyAlignment="1">
      <alignment horizontal="center" vertical="center"/>
    </xf>
    <xf numFmtId="0" fontId="5" fillId="0" borderId="28" xfId="0" applyFont="1" applyBorder="1" applyAlignment="1">
      <alignment horizontal="center" vertical="center"/>
    </xf>
    <xf numFmtId="49" fontId="5" fillId="3" borderId="28" xfId="0" applyNumberFormat="1" applyFont="1" applyFill="1" applyBorder="1" applyAlignment="1" applyProtection="1">
      <alignment horizontal="left" vertical="center" indent="1"/>
      <protection locked="0"/>
    </xf>
    <xf numFmtId="49" fontId="5" fillId="3" borderId="58" xfId="0" applyNumberFormat="1" applyFont="1" applyFill="1" applyBorder="1" applyAlignment="1" applyProtection="1">
      <alignment horizontal="left" vertical="center" indent="1"/>
      <protection locked="0"/>
    </xf>
    <xf numFmtId="49" fontId="5" fillId="3" borderId="77" xfId="0" applyNumberFormat="1" applyFont="1" applyFill="1" applyBorder="1" applyAlignment="1" applyProtection="1">
      <alignment horizontal="left" vertical="center" indent="1"/>
      <protection locked="0"/>
    </xf>
    <xf numFmtId="0" fontId="5" fillId="0" borderId="78" xfId="0" applyFont="1" applyBorder="1" applyAlignment="1">
      <alignment horizontal="center" vertical="center"/>
    </xf>
    <xf numFmtId="0" fontId="5" fillId="0" borderId="36" xfId="0" applyFont="1" applyBorder="1" applyAlignment="1">
      <alignment horizontal="center" vertical="center"/>
    </xf>
    <xf numFmtId="0" fontId="5" fillId="0" borderId="75" xfId="0" applyFont="1" applyBorder="1" applyAlignment="1">
      <alignment horizontal="center" vertical="center"/>
    </xf>
    <xf numFmtId="49" fontId="5" fillId="3" borderId="75" xfId="0" applyNumberFormat="1" applyFont="1" applyFill="1" applyBorder="1" applyAlignment="1" applyProtection="1">
      <alignment horizontal="left" vertical="center" indent="1"/>
      <protection locked="0"/>
    </xf>
    <xf numFmtId="49" fontId="5" fillId="3" borderId="60" xfId="0" applyNumberFormat="1" applyFont="1" applyFill="1" applyBorder="1" applyAlignment="1" applyProtection="1">
      <alignment horizontal="left" vertical="center" indent="1"/>
      <protection locked="0"/>
    </xf>
    <xf numFmtId="49" fontId="5" fillId="3" borderId="79" xfId="0" applyNumberFormat="1" applyFont="1" applyFill="1" applyBorder="1" applyAlignment="1" applyProtection="1">
      <alignment horizontal="left" vertical="center" indent="1"/>
      <protection locked="0"/>
    </xf>
    <xf numFmtId="0" fontId="33" fillId="0" borderId="57"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62" xfId="0" applyFont="1" applyBorder="1" applyAlignment="1">
      <alignment horizontal="center" vertical="center" wrapText="1"/>
    </xf>
    <xf numFmtId="0" fontId="33" fillId="0" borderId="36" xfId="0" applyFont="1" applyBorder="1" applyAlignment="1">
      <alignment horizontal="center" vertical="center" wrapText="1"/>
    </xf>
    <xf numFmtId="0" fontId="5" fillId="8" borderId="2" xfId="0" applyFont="1" applyFill="1" applyBorder="1" applyAlignment="1" applyProtection="1">
      <alignment horizontal="left" vertical="center" shrinkToFit="1"/>
      <protection locked="0"/>
    </xf>
    <xf numFmtId="0" fontId="5" fillId="0" borderId="28" xfId="0" applyFont="1" applyBorder="1" applyAlignment="1">
      <alignment horizontal="left" vertical="center" indent="1"/>
    </xf>
    <xf numFmtId="0" fontId="5" fillId="0" borderId="58" xfId="0" applyFont="1" applyBorder="1" applyAlignment="1">
      <alignment horizontal="left" vertical="center" indent="1"/>
    </xf>
    <xf numFmtId="0" fontId="5" fillId="0" borderId="77" xfId="0" applyFont="1" applyBorder="1" applyAlignment="1">
      <alignment horizontal="left" vertical="center" indent="1"/>
    </xf>
    <xf numFmtId="0" fontId="5" fillId="0" borderId="75" xfId="0" applyFont="1" applyBorder="1" applyAlignment="1">
      <alignment horizontal="left" vertical="center" indent="1"/>
    </xf>
    <xf numFmtId="0" fontId="5" fillId="0" borderId="60" xfId="0" applyFont="1" applyBorder="1" applyAlignment="1">
      <alignment horizontal="left" vertical="center" indent="1"/>
    </xf>
    <xf numFmtId="0" fontId="5" fillId="0" borderId="79" xfId="0" applyFont="1" applyBorder="1" applyAlignment="1">
      <alignment horizontal="left" vertical="center" indent="1"/>
    </xf>
    <xf numFmtId="0" fontId="5" fillId="0" borderId="66" xfId="0" applyFont="1" applyBorder="1" applyAlignment="1">
      <alignment horizontal="center" vertical="center"/>
    </xf>
    <xf numFmtId="0" fontId="5" fillId="0" borderId="52" xfId="0" applyFont="1" applyBorder="1" applyAlignment="1">
      <alignment horizontal="center" vertical="center"/>
    </xf>
    <xf numFmtId="0" fontId="5" fillId="0" borderId="67" xfId="0" applyFont="1" applyBorder="1" applyAlignment="1">
      <alignment horizontal="center" vertical="center"/>
    </xf>
    <xf numFmtId="0" fontId="5" fillId="0" borderId="55" xfId="0" applyFont="1" applyBorder="1" applyAlignment="1">
      <alignment horizontal="center"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6"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2" xfId="0" applyFont="1" applyBorder="1" applyAlignment="1">
      <alignment horizontal="center" vertical="center"/>
    </xf>
    <xf numFmtId="0" fontId="5" fillId="0" borderId="61" xfId="0" applyFont="1" applyBorder="1" applyAlignment="1">
      <alignment horizontal="center" vertical="center"/>
    </xf>
    <xf numFmtId="0" fontId="5" fillId="0" borderId="64" xfId="0" applyFont="1" applyBorder="1" applyAlignment="1">
      <alignment horizontal="center" vertical="center"/>
    </xf>
    <xf numFmtId="0" fontId="5" fillId="0" borderId="51" xfId="0" applyFont="1" applyBorder="1" applyAlignment="1">
      <alignment horizontal="center" vertical="center"/>
    </xf>
    <xf numFmtId="0" fontId="5" fillId="0" borderId="83" xfId="0" applyFont="1" applyBorder="1" applyAlignment="1">
      <alignment horizontal="center" vertical="center"/>
    </xf>
    <xf numFmtId="0" fontId="5" fillId="0" borderId="49" xfId="0" applyFont="1" applyBorder="1" applyAlignment="1">
      <alignment horizontal="center" vertical="center"/>
    </xf>
    <xf numFmtId="0" fontId="5" fillId="0" borderId="57" xfId="0" applyFont="1" applyBorder="1" applyAlignment="1">
      <alignment horizontal="left" vertical="top" wrapText="1"/>
    </xf>
    <xf numFmtId="0" fontId="5" fillId="0" borderId="3" xfId="0" applyFont="1" applyBorder="1" applyAlignment="1">
      <alignment horizontal="left" vertical="top" wrapText="1"/>
    </xf>
    <xf numFmtId="0" fontId="5" fillId="0" borderId="28"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86" xfId="0" applyFont="1" applyBorder="1" applyAlignment="1">
      <alignment horizontal="left" vertical="top" wrapText="1"/>
    </xf>
    <xf numFmtId="0" fontId="5" fillId="0" borderId="2" xfId="0" applyFont="1" applyBorder="1" applyAlignment="1">
      <alignment horizontal="left" vertical="top" wrapText="1"/>
    </xf>
    <xf numFmtId="0" fontId="5" fillId="0" borderId="26" xfId="0" applyFont="1" applyBorder="1" applyAlignment="1">
      <alignment horizontal="left" vertical="top" wrapText="1"/>
    </xf>
    <xf numFmtId="0" fontId="5" fillId="0" borderId="84" xfId="0" applyFont="1" applyBorder="1" applyAlignment="1">
      <alignment horizontal="left" vertical="top"/>
    </xf>
    <xf numFmtId="0" fontId="5" fillId="0" borderId="81" xfId="0" applyFont="1" applyBorder="1" applyAlignment="1">
      <alignment horizontal="left" vertical="top"/>
    </xf>
    <xf numFmtId="0" fontId="5" fillId="0" borderId="85" xfId="0" applyFont="1" applyBorder="1" applyAlignment="1">
      <alignment horizontal="left" vertical="top"/>
    </xf>
    <xf numFmtId="0" fontId="5" fillId="0" borderId="63" xfId="0" applyFont="1" applyBorder="1" applyAlignment="1">
      <alignment horizontal="left" vertical="top"/>
    </xf>
    <xf numFmtId="0" fontId="5" fillId="0" borderId="13" xfId="0" applyFont="1" applyBorder="1" applyAlignment="1">
      <alignment horizontal="left" vertical="top"/>
    </xf>
    <xf numFmtId="0" fontId="5" fillId="0" borderId="35" xfId="0" applyFont="1" applyBorder="1" applyAlignment="1">
      <alignment horizontal="left" vertical="top"/>
    </xf>
    <xf numFmtId="0" fontId="8" fillId="2" borderId="1" xfId="0" applyFont="1" applyFill="1" applyBorder="1" applyAlignment="1" applyProtection="1">
      <alignment horizontal="center" vertical="center"/>
      <protection locked="0"/>
    </xf>
    <xf numFmtId="0" fontId="5" fillId="0" borderId="76" xfId="0" applyFont="1" applyBorder="1" applyAlignment="1">
      <alignment horizontal="left" vertical="top" wrapText="1"/>
    </xf>
    <xf numFmtId="0" fontId="5" fillId="0" borderId="38" xfId="0" applyFont="1" applyBorder="1" applyAlignment="1">
      <alignment horizontal="left" vertical="top" wrapText="1"/>
    </xf>
    <xf numFmtId="0" fontId="5" fillId="0" borderId="41" xfId="0" applyFont="1" applyBorder="1" applyAlignment="1">
      <alignment horizontal="left" vertical="top" wrapText="1"/>
    </xf>
    <xf numFmtId="0" fontId="5" fillId="0" borderId="11" xfId="0" applyFont="1" applyBorder="1" applyAlignment="1">
      <alignment horizontal="left" vertical="top" wrapText="1"/>
    </xf>
    <xf numFmtId="0" fontId="5" fillId="0" borderId="18" xfId="0" applyFont="1" applyBorder="1" applyAlignment="1">
      <alignment horizontal="left" vertical="top" wrapText="1"/>
    </xf>
    <xf numFmtId="0" fontId="5" fillId="0" borderId="65" xfId="0" applyFont="1" applyBorder="1" applyAlignment="1">
      <alignment horizontal="left" vertical="top" wrapText="1"/>
    </xf>
    <xf numFmtId="0" fontId="5" fillId="0" borderId="12" xfId="0" applyFont="1" applyBorder="1" applyAlignment="1">
      <alignment horizontal="left" vertical="top" wrapText="1"/>
    </xf>
    <xf numFmtId="0" fontId="5" fillId="0" borderId="17" xfId="0" applyFont="1" applyBorder="1" applyAlignment="1">
      <alignment horizontal="left" vertical="top" wrapText="1"/>
    </xf>
    <xf numFmtId="0" fontId="5" fillId="0" borderId="87" xfId="0" applyFont="1" applyBorder="1" applyAlignment="1">
      <alignment horizontal="left" vertical="top"/>
    </xf>
    <xf numFmtId="0" fontId="5" fillId="0" borderId="88" xfId="0" applyFont="1" applyBorder="1" applyAlignment="1">
      <alignment horizontal="left" vertical="top"/>
    </xf>
    <xf numFmtId="0" fontId="5" fillId="0" borderId="89" xfId="0" applyFont="1" applyBorder="1" applyAlignment="1">
      <alignment horizontal="left" vertical="top"/>
    </xf>
    <xf numFmtId="0" fontId="9" fillId="2" borderId="0" xfId="0" applyFont="1" applyFill="1" applyAlignment="1" applyProtection="1">
      <alignment horizontal="center" vertical="center"/>
      <protection locked="0"/>
    </xf>
    <xf numFmtId="0" fontId="5" fillId="0" borderId="94" xfId="0" applyFont="1" applyBorder="1" applyAlignment="1">
      <alignment horizontal="center" vertical="center"/>
    </xf>
    <xf numFmtId="0" fontId="5" fillId="0" borderId="64" xfId="0" applyFont="1" applyBorder="1" applyAlignment="1">
      <alignment horizontal="left" vertical="top"/>
    </xf>
    <xf numFmtId="0" fontId="5" fillId="0" borderId="3" xfId="0" applyFont="1" applyBorder="1" applyAlignment="1">
      <alignment horizontal="left" vertical="top"/>
    </xf>
    <xf numFmtId="0" fontId="5" fillId="0" borderId="23"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top"/>
    </xf>
    <xf numFmtId="0" fontId="5" fillId="0" borderId="18" xfId="0" applyFont="1" applyBorder="1" applyAlignment="1">
      <alignment horizontal="left" vertical="top"/>
    </xf>
    <xf numFmtId="0" fontId="10" fillId="0" borderId="51"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91" xfId="0" applyFont="1" applyBorder="1" applyAlignment="1">
      <alignment horizontal="center" vertical="center" wrapText="1"/>
    </xf>
    <xf numFmtId="0" fontId="5" fillId="0" borderId="30" xfId="0" applyFont="1" applyBorder="1" applyAlignment="1">
      <alignment horizontal="left" vertical="top" wrapText="1"/>
    </xf>
    <xf numFmtId="0" fontId="5" fillId="0" borderId="1" xfId="0" applyFont="1" applyBorder="1" applyAlignment="1">
      <alignment horizontal="left" vertical="top" wrapText="1"/>
    </xf>
    <xf numFmtId="0" fontId="5" fillId="0" borderId="16" xfId="0" applyFont="1" applyBorder="1" applyAlignment="1">
      <alignment horizontal="left" vertical="top" wrapText="1"/>
    </xf>
    <xf numFmtId="0" fontId="5" fillId="3" borderId="2" xfId="0" applyFont="1" applyFill="1" applyBorder="1" applyAlignment="1" applyProtection="1">
      <alignment horizontal="center" vertical="center"/>
      <protection locked="0"/>
    </xf>
    <xf numFmtId="0" fontId="5" fillId="0" borderId="90" xfId="0" applyFont="1" applyBorder="1" applyAlignment="1">
      <alignment horizontal="left" vertical="top" wrapText="1"/>
    </xf>
    <xf numFmtId="0" fontId="5" fillId="0" borderId="27" xfId="0" applyFont="1" applyBorder="1" applyAlignment="1">
      <alignment horizontal="left" vertical="top" wrapText="1"/>
    </xf>
    <xf numFmtId="0" fontId="10" fillId="0" borderId="51" xfId="0" applyFont="1" applyBorder="1" applyAlignment="1">
      <alignment horizontal="center" vertical="center"/>
    </xf>
    <xf numFmtId="0" fontId="10" fillId="0" borderId="83" xfId="0" applyFont="1" applyBorder="1" applyAlignment="1">
      <alignment horizontal="center" vertical="center"/>
    </xf>
    <xf numFmtId="0" fontId="10" fillId="0" borderId="91" xfId="0" applyFont="1" applyBorder="1" applyAlignment="1">
      <alignment horizontal="center" vertical="center"/>
    </xf>
    <xf numFmtId="0" fontId="5" fillId="0" borderId="34" xfId="0" applyFont="1" applyBorder="1" applyAlignment="1">
      <alignment horizontal="left" vertical="top" wrapText="1"/>
    </xf>
    <xf numFmtId="0" fontId="5" fillId="0" borderId="4" xfId="0" applyFont="1" applyBorder="1" applyAlignment="1">
      <alignment horizontal="left" vertical="top" wrapText="1"/>
    </xf>
    <xf numFmtId="0" fontId="5" fillId="0" borderId="20" xfId="0" applyFont="1" applyBorder="1" applyAlignment="1">
      <alignment horizontal="left" vertical="top" wrapText="1"/>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5" fillId="0" borderId="21" xfId="1" applyFont="1" applyBorder="1" applyAlignment="1">
      <alignment horizontal="center" vertical="center"/>
    </xf>
    <xf numFmtId="0" fontId="5" fillId="0" borderId="4" xfId="1" applyFont="1" applyBorder="1" applyAlignment="1">
      <alignment horizontal="center" vertical="center"/>
    </xf>
    <xf numFmtId="0" fontId="5" fillId="0" borderId="30" xfId="0" applyFont="1" applyBorder="1" applyAlignment="1">
      <alignment vertical="top" wrapText="1"/>
    </xf>
    <xf numFmtId="0" fontId="5" fillId="0" borderId="1" xfId="0" applyFont="1" applyBorder="1" applyAlignment="1">
      <alignment vertical="top"/>
    </xf>
    <xf numFmtId="0" fontId="5" fillId="0" borderId="16" xfId="0" applyFont="1" applyBorder="1" applyAlignment="1">
      <alignment vertical="top"/>
    </xf>
    <xf numFmtId="0" fontId="5" fillId="0" borderId="11" xfId="0" applyFont="1" applyBorder="1" applyAlignment="1">
      <alignment vertical="top"/>
    </xf>
    <xf numFmtId="0" fontId="5" fillId="0" borderId="0" xfId="0" applyFont="1" applyAlignment="1">
      <alignment vertical="top"/>
    </xf>
    <xf numFmtId="0" fontId="5" fillId="0" borderId="18" xfId="0" applyFont="1" applyBorder="1" applyAlignment="1">
      <alignment vertical="top"/>
    </xf>
    <xf numFmtId="0" fontId="5" fillId="0" borderId="1" xfId="0" applyFont="1" applyBorder="1" applyAlignment="1">
      <alignment vertical="top" wrapText="1"/>
    </xf>
    <xf numFmtId="0" fontId="5" fillId="0" borderId="16" xfId="0" applyFont="1" applyBorder="1" applyAlignment="1">
      <alignment vertical="top"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8" xfId="0" applyFont="1" applyBorder="1" applyAlignment="1">
      <alignment vertical="top" wrapText="1"/>
    </xf>
    <xf numFmtId="0" fontId="5" fillId="0" borderId="30" xfId="0" applyFont="1" applyBorder="1" applyAlignment="1">
      <alignment vertical="top"/>
    </xf>
    <xf numFmtId="0" fontId="5" fillId="0" borderId="32" xfId="0" applyFont="1" applyBorder="1" applyAlignment="1">
      <alignment vertical="top"/>
    </xf>
    <xf numFmtId="0" fontId="5" fillId="0" borderId="2" xfId="0" applyFont="1" applyBorder="1" applyAlignment="1">
      <alignment vertical="top"/>
    </xf>
    <xf numFmtId="0" fontId="5" fillId="0" borderId="19" xfId="0" applyFont="1" applyBorder="1" applyAlignment="1">
      <alignment vertical="top"/>
    </xf>
    <xf numFmtId="0" fontId="0" fillId="0" borderId="0" xfId="0" applyAlignment="1">
      <alignment horizontal="left" vertical="top" wrapText="1"/>
    </xf>
    <xf numFmtId="0" fontId="0" fillId="0" borderId="0" xfId="0" applyAlignment="1">
      <alignment horizontal="left" vertical="center" wrapText="1"/>
    </xf>
    <xf numFmtId="0" fontId="4" fillId="0" borderId="0" xfId="5" applyFont="1">
      <alignment vertical="center"/>
    </xf>
    <xf numFmtId="0" fontId="37" fillId="0" borderId="0" xfId="5" applyFont="1">
      <alignment vertical="center"/>
    </xf>
    <xf numFmtId="0" fontId="38" fillId="0" borderId="0" xfId="5" applyFont="1" applyAlignment="1">
      <alignment horizontal="center" vertical="center"/>
    </xf>
    <xf numFmtId="0" fontId="4" fillId="0" borderId="0" xfId="5" quotePrefix="1" applyFont="1" applyAlignment="1">
      <alignment horizontal="center" vertical="center"/>
    </xf>
    <xf numFmtId="0" fontId="31" fillId="0" borderId="0" xfId="5" applyFont="1">
      <alignment vertical="center"/>
    </xf>
    <xf numFmtId="58" fontId="39" fillId="0" borderId="0" xfId="5" applyNumberFormat="1" applyFont="1" applyAlignment="1">
      <alignment horizontal="right" vertical="center"/>
    </xf>
    <xf numFmtId="0" fontId="31" fillId="0" borderId="0" xfId="5" applyFont="1" applyAlignment="1">
      <alignment horizontal="left" vertical="center"/>
    </xf>
    <xf numFmtId="0" fontId="40" fillId="0" borderId="0" xfId="0" applyFont="1">
      <alignment vertical="center"/>
    </xf>
    <xf numFmtId="0" fontId="41" fillId="0" borderId="0" xfId="0" applyFont="1">
      <alignment vertical="center"/>
    </xf>
    <xf numFmtId="0" fontId="4" fillId="0" borderId="0" xfId="0" applyFont="1">
      <alignment vertical="center"/>
    </xf>
    <xf numFmtId="0" fontId="40" fillId="0" borderId="0" xfId="5" applyFont="1">
      <alignment vertical="center"/>
    </xf>
    <xf numFmtId="0" fontId="4" fillId="0" borderId="0" xfId="5" applyFont="1" applyAlignment="1">
      <alignment horizontal="right" vertical="center"/>
    </xf>
    <xf numFmtId="0" fontId="4" fillId="3" borderId="50" xfId="5" applyFont="1" applyFill="1" applyBorder="1" applyAlignment="1" applyProtection="1">
      <alignment horizontal="center" vertical="center"/>
      <protection locked="0"/>
    </xf>
    <xf numFmtId="0" fontId="4" fillId="2" borderId="50" xfId="5" applyFont="1" applyFill="1" applyBorder="1" applyAlignment="1" applyProtection="1">
      <alignment horizontal="center" vertical="center"/>
      <protection locked="0"/>
    </xf>
    <xf numFmtId="0" fontId="4" fillId="0" borderId="0" xfId="5" applyFont="1" applyAlignment="1">
      <alignment vertical="top"/>
    </xf>
    <xf numFmtId="0" fontId="4" fillId="0" borderId="0" xfId="5" applyFont="1" applyAlignment="1">
      <alignment horizontal="right" vertical="top"/>
    </xf>
    <xf numFmtId="0" fontId="43" fillId="0" borderId="0" xfId="4" applyFont="1" applyAlignment="1">
      <alignment vertical="top"/>
    </xf>
    <xf numFmtId="0" fontId="4" fillId="0" borderId="0" xfId="0" applyFont="1" applyAlignment="1">
      <alignment vertical="top" wrapText="1"/>
    </xf>
    <xf numFmtId="0" fontId="4" fillId="0" borderId="0" xfId="0" applyFont="1" applyAlignment="1">
      <alignment horizontal="left" vertical="top" wrapText="1"/>
    </xf>
  </cellXfs>
  <cellStyles count="6">
    <cellStyle name="ハイパーリンク" xfId="4" builtinId="8"/>
    <cellStyle name="標準" xfId="0" builtinId="0"/>
    <cellStyle name="標準 2" xfId="2" xr:uid="{FB06F4F9-0AEE-4502-86A2-4A31E298917B}"/>
    <cellStyle name="標準_（トップランナー基準）戸建_RC造_エコポイント対象住宅証明　設計内容説明書20100215" xfId="3" xr:uid="{C4923621-93EE-4E44-9C06-965515A944DD}"/>
    <cellStyle name="標準_HP住-059-2" xfId="1" xr:uid="{68C55B7C-F307-43F8-AC24-5E0727C2B13F}"/>
    <cellStyle name="標準_コピーHPJ-301" xfId="5" xr:uid="{0603ED82-C241-4255-82BC-7EB0DF18EFB4}"/>
  </cellStyles>
  <dxfs count="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ndense val="0"/>
        <extend val="0"/>
        <color auto="1"/>
      </font>
      <fill>
        <patternFill>
          <bgColor indexed="29"/>
        </patternFill>
      </fill>
    </dxf>
    <dxf>
      <font>
        <condense val="0"/>
        <extend val="0"/>
        <color auto="1"/>
      </font>
      <fill>
        <patternFill>
          <bgColor indexed="29"/>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231085</xdr:colOff>
      <xdr:row>23</xdr:row>
      <xdr:rowOff>152400</xdr:rowOff>
    </xdr:from>
    <xdr:to>
      <xdr:col>10</xdr:col>
      <xdr:colOff>423242</xdr:colOff>
      <xdr:row>24</xdr:row>
      <xdr:rowOff>152400</xdr:rowOff>
    </xdr:to>
    <xdr:pic>
      <xdr:nvPicPr>
        <xdr:cNvPr id="2" name="Picture 2">
          <a:extLst>
            <a:ext uri="{FF2B5EF4-FFF2-40B4-BE49-F238E27FC236}">
              <a16:creationId xmlns:a16="http://schemas.microsoft.com/office/drawing/2014/main" id="{9D1F7A4B-905B-4616-847C-AB2DD62F07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7885" y="8410575"/>
          <a:ext cx="1982857"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ommon2\22_&#25216;&#34899;&#32207;&#25324;&#37096;\100&#25991;&#26360;&#31649;&#29702;&#65288;&#35215;&#31243;&#39006;&#12539;&#24115;&#31080;&#12539;&#12510;&#12491;&#12517;&#12450;&#12523;&#12394;&#12393;&#65289;\3_&#20302;&#28845;&#32032;&#24314;&#31689;&#29289;(&#12525;&#12483;&#12463;&#35299;&#38500;&#65306;teitanso)\HPJ-351_&#35373;&#35336;&#20869;&#23481;&#35500;&#26126;&#26360;&#65308;&#20849;&#21516;&#20303;&#23429;&#29992;&#65310;\HP&#20303;-351-14\LOWCARBON_SEKKEIKYOUDOU_20250401.xlsx" TargetMode="External"/><Relationship Id="rId1" Type="http://schemas.openxmlformats.org/officeDocument/2006/relationships/externalLinkPath" Target="/100&#25991;&#26360;&#31649;&#29702;&#65288;&#35215;&#31243;&#39006;&#12539;&#24115;&#31080;&#12539;&#12510;&#12491;&#12517;&#12450;&#12523;&#12394;&#12393;&#65289;/3_&#20302;&#28845;&#32032;&#24314;&#31689;&#29289;(&#12525;&#12483;&#12463;&#35299;&#38500;&#65306;teitanso)/HPJ-351_&#35373;&#35336;&#20869;&#23481;&#35500;&#26126;&#26360;&#65308;&#20849;&#21516;&#20303;&#23429;&#29992;&#65310;/HP&#20303;-351-14/LOWCARBON_SEKKEIKYOUDOU_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第１面"/>
      <sheetName val="第２面(共用部)"/>
      <sheetName val="第３面"/>
      <sheetName val="別添①(任意）"/>
      <sheetName val="master"/>
      <sheetName val="別紙mast"/>
      <sheetName val="リスト"/>
      <sheetName val="変更履歴"/>
    </sheetNames>
    <sheetDataSet>
      <sheetData sheetId="0"/>
      <sheetData sheetId="1" refreshError="1"/>
      <sheetData sheetId="2" refreshError="1"/>
      <sheetData sheetId="3" refreshError="1"/>
      <sheetData sheetId="4" refreshError="1"/>
      <sheetData sheetId="5">
        <row r="6">
          <cell r="R6" t="str">
            <v>共同住宅等の計算結果集計プログラム計算結果による</v>
          </cell>
        </row>
        <row r="7">
          <cell r="L7">
            <v>1</v>
          </cell>
        </row>
        <row r="8">
          <cell r="L8">
            <v>2</v>
          </cell>
        </row>
        <row r="9">
          <cell r="L9">
            <v>3</v>
          </cell>
        </row>
        <row r="10">
          <cell r="L10">
            <v>4</v>
          </cell>
        </row>
        <row r="11">
          <cell r="L11">
            <v>5</v>
          </cell>
        </row>
        <row r="12">
          <cell r="L12">
            <v>6</v>
          </cell>
        </row>
        <row r="13">
          <cell r="L13">
            <v>7</v>
          </cell>
        </row>
        <row r="14">
          <cell r="L14">
            <v>8</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BDA1-3598-4B5D-8E3B-132892163D93}">
  <sheetPr>
    <tabColor indexed="42"/>
  </sheetPr>
  <dimension ref="B2:L92"/>
  <sheetViews>
    <sheetView showGridLines="0" tabSelected="1" view="pageBreakPreview" zoomScale="115" zoomScaleNormal="100" zoomScaleSheetLayoutView="115" zoomScalePageLayoutView="115" workbookViewId="0">
      <selection activeCell="G10" sqref="G10"/>
    </sheetView>
  </sheetViews>
  <sheetFormatPr defaultColWidth="8" defaultRowHeight="14.25"/>
  <cols>
    <col min="1" max="1" width="4.125" style="513" customWidth="1"/>
    <col min="2" max="2" width="2.875" style="513" customWidth="1"/>
    <col min="3" max="3" width="4.125" style="513" customWidth="1"/>
    <col min="4" max="5" width="9" style="513" customWidth="1"/>
    <col min="6" max="9" width="11.625" style="513" customWidth="1"/>
    <col min="10" max="10" width="11.875" style="513" customWidth="1"/>
    <col min="11" max="11" width="8.125" style="513" customWidth="1"/>
    <col min="12" max="12" width="9" style="513" customWidth="1"/>
    <col min="13" max="16384" width="8" style="513"/>
  </cols>
  <sheetData>
    <row r="2" spans="2:12" ht="27" customHeight="1">
      <c r="D2" s="514"/>
      <c r="E2" s="514"/>
      <c r="F2" s="514"/>
      <c r="G2" s="514"/>
      <c r="H2" s="514"/>
      <c r="K2" s="515"/>
      <c r="L2" s="515"/>
    </row>
    <row r="3" spans="2:12" ht="7.5" customHeight="1">
      <c r="C3" s="516"/>
      <c r="K3" s="514"/>
      <c r="L3" s="514"/>
    </row>
    <row r="4" spans="2:12" s="517" customFormat="1" ht="20.100000000000001" customHeight="1">
      <c r="B4" s="514" t="s">
        <v>311</v>
      </c>
      <c r="I4" s="518"/>
      <c r="J4" s="518"/>
      <c r="K4" s="518"/>
      <c r="L4" s="518"/>
    </row>
    <row r="5" spans="2:12" ht="20.100000000000001" customHeight="1">
      <c r="C5" s="519"/>
    </row>
    <row r="6" spans="2:12" s="522" customFormat="1" ht="20.100000000000001" customHeight="1">
      <c r="B6" s="267"/>
      <c r="C6" s="520" t="s">
        <v>312</v>
      </c>
      <c r="D6" s="521"/>
      <c r="E6" s="521"/>
      <c r="F6" s="267"/>
      <c r="G6" s="267"/>
      <c r="H6" s="267"/>
      <c r="I6" s="267"/>
      <c r="J6" s="267"/>
      <c r="K6" s="267"/>
      <c r="L6" s="267"/>
    </row>
    <row r="7" spans="2:12" s="522" customFormat="1" ht="20.100000000000001" customHeight="1">
      <c r="C7" s="513" t="s">
        <v>327</v>
      </c>
      <c r="D7" s="513"/>
      <c r="E7" s="513"/>
      <c r="F7" s="513"/>
      <c r="G7" s="513"/>
      <c r="H7" s="513"/>
      <c r="I7" s="513"/>
      <c r="J7" s="513"/>
      <c r="K7" s="513"/>
      <c r="L7" s="513"/>
    </row>
    <row r="8" spans="2:12" ht="13.5" customHeight="1"/>
    <row r="9" spans="2:12" ht="29.25" customHeight="1">
      <c r="C9" s="523" t="s">
        <v>313</v>
      </c>
      <c r="D9" s="517"/>
      <c r="E9" s="517"/>
      <c r="F9" s="517"/>
      <c r="G9" s="517"/>
      <c r="H9" s="517"/>
      <c r="I9" s="517"/>
      <c r="J9" s="517"/>
      <c r="K9" s="517"/>
      <c r="L9" s="517"/>
    </row>
    <row r="10" spans="2:12" ht="20.100000000000001" customHeight="1">
      <c r="C10" s="517" t="s">
        <v>314</v>
      </c>
      <c r="D10" s="517"/>
      <c r="E10" s="517"/>
      <c r="F10" s="517"/>
      <c r="G10" s="517"/>
      <c r="H10" s="517"/>
      <c r="I10" s="517"/>
      <c r="J10" s="517"/>
      <c r="K10" s="517"/>
      <c r="L10" s="517"/>
    </row>
    <row r="11" spans="2:12" ht="20.100000000000001" customHeight="1">
      <c r="C11" s="524" t="s">
        <v>315</v>
      </c>
      <c r="D11" s="525" t="s">
        <v>316</v>
      </c>
      <c r="E11" s="513" t="s">
        <v>317</v>
      </c>
    </row>
    <row r="12" spans="2:12" ht="20.100000000000001" customHeight="1">
      <c r="C12" s="524" t="s">
        <v>315</v>
      </c>
      <c r="D12" s="526" t="s">
        <v>318</v>
      </c>
      <c r="E12" s="513" t="s">
        <v>319</v>
      </c>
    </row>
    <row r="13" spans="2:12" s="517" customFormat="1" ht="20.100000000000001" customHeight="1">
      <c r="C13" s="524" t="s">
        <v>315</v>
      </c>
      <c r="D13" s="513" t="s">
        <v>320</v>
      </c>
      <c r="E13" s="513"/>
      <c r="F13" s="513"/>
      <c r="G13" s="513"/>
      <c r="H13" s="513"/>
      <c r="I13" s="513"/>
      <c r="J13" s="513"/>
      <c r="K13" s="513"/>
      <c r="L13" s="513"/>
    </row>
    <row r="14" spans="2:12" s="517" customFormat="1" ht="20.100000000000001" customHeight="1">
      <c r="C14" s="524" t="s">
        <v>315</v>
      </c>
      <c r="D14" s="513" t="s">
        <v>321</v>
      </c>
      <c r="E14" s="513"/>
      <c r="F14" s="513"/>
      <c r="G14" s="513"/>
      <c r="H14" s="513"/>
      <c r="I14" s="513"/>
      <c r="J14" s="513"/>
      <c r="K14" s="513"/>
      <c r="L14" s="513"/>
    </row>
    <row r="15" spans="2:12" ht="18.75" customHeight="1">
      <c r="C15" s="524" t="s">
        <v>315</v>
      </c>
      <c r="D15" s="513" t="s">
        <v>322</v>
      </c>
    </row>
    <row r="16" spans="2:12" s="517" customFormat="1" ht="20.100000000000001" customHeight="1">
      <c r="C16" s="524"/>
      <c r="D16" s="513"/>
      <c r="E16" s="513"/>
      <c r="F16" s="513"/>
      <c r="G16" s="513"/>
      <c r="H16" s="513"/>
      <c r="I16" s="513"/>
      <c r="J16" s="513"/>
      <c r="K16" s="513"/>
      <c r="L16" s="513"/>
    </row>
    <row r="17" spans="3:12" ht="29.25" customHeight="1">
      <c r="C17" s="523" t="s">
        <v>323</v>
      </c>
      <c r="D17" s="517"/>
      <c r="E17" s="517"/>
      <c r="F17" s="517"/>
      <c r="G17" s="517"/>
      <c r="H17" s="517"/>
      <c r="I17" s="517"/>
      <c r="J17" s="517"/>
      <c r="K17" s="517"/>
      <c r="L17" s="517"/>
    </row>
    <row r="18" spans="3:12" ht="20.25" customHeight="1">
      <c r="D18" s="513" t="s">
        <v>328</v>
      </c>
    </row>
    <row r="19" spans="3:12" s="527" customFormat="1" ht="19.5" customHeight="1">
      <c r="C19" s="528"/>
      <c r="D19" s="529"/>
    </row>
    <row r="20" spans="3:12" s="522" customFormat="1" ht="20.100000000000001" customHeight="1">
      <c r="C20" s="523" t="s">
        <v>324</v>
      </c>
      <c r="D20" s="521"/>
      <c r="E20" s="530"/>
      <c r="F20" s="530"/>
      <c r="G20" s="530"/>
      <c r="H20" s="530"/>
      <c r="I20" s="530"/>
      <c r="J20" s="530"/>
      <c r="K20" s="530"/>
      <c r="L20" s="530"/>
    </row>
    <row r="21" spans="3:12" s="522" customFormat="1" ht="33.950000000000003" customHeight="1">
      <c r="C21" s="531" t="s">
        <v>325</v>
      </c>
      <c r="D21" s="531"/>
      <c r="E21" s="531"/>
      <c r="F21" s="531"/>
      <c r="G21" s="531"/>
      <c r="H21" s="531"/>
      <c r="I21" s="531"/>
      <c r="J21" s="531"/>
      <c r="K21" s="531"/>
      <c r="L21" s="531"/>
    </row>
    <row r="22" spans="3:12" s="522" customFormat="1" ht="33.950000000000003" customHeight="1">
      <c r="C22" s="531" t="s">
        <v>326</v>
      </c>
      <c r="D22" s="531"/>
      <c r="E22" s="531"/>
      <c r="F22" s="531"/>
      <c r="G22" s="531"/>
      <c r="H22" s="531"/>
      <c r="I22" s="531"/>
      <c r="J22" s="531"/>
      <c r="K22" s="531"/>
      <c r="L22" s="531"/>
    </row>
    <row r="23" spans="3:12" ht="20.100000000000001" customHeight="1">
      <c r="C23" s="524"/>
    </row>
    <row r="24" spans="3:12" ht="20.100000000000001" customHeight="1">
      <c r="L24" s="524"/>
    </row>
    <row r="25" spans="3:12" ht="20.100000000000001" customHeight="1"/>
    <row r="26" spans="3:12" ht="20.100000000000001" customHeight="1"/>
    <row r="27" spans="3:12" ht="20.100000000000001" customHeight="1"/>
    <row r="28" spans="3:12" ht="20.100000000000001" customHeight="1"/>
    <row r="29" spans="3:12" ht="20.100000000000001" customHeight="1"/>
    <row r="30" spans="3:12" ht="20.100000000000001" customHeight="1"/>
    <row r="31" spans="3:12" ht="20.100000000000001" customHeight="1"/>
    <row r="32" spans="3: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sheetProtection algorithmName="SHA-512" hashValue="b4m02xwRRBFT5OZRyzcQB3CTzPRGQbdG/Jcc2tfUHEfiowR9EOW0B3jCmYv5/nJRyuvDIVmZwkWE4LQW130W/A==" saltValue="rtGaSKDStk/FI9BPjUkbzw==" spinCount="100000" sheet="1" selectLockedCells="1" selectUnlockedCells="1"/>
  <mergeCells count="3">
    <mergeCell ref="C21:L21"/>
    <mergeCell ref="C22:L22"/>
    <mergeCell ref="I4:L4"/>
  </mergeCells>
  <phoneticPr fontId="1"/>
  <dataValidations disablePrompts="1" count="1">
    <dataValidation type="list" allowBlank="1" showInputMessage="1" showErrorMessage="1" sqref="D12" xr:uid="{7A6DB33A-7403-480F-9D12-B3FCC0C52360}">
      <formula1>",,青色ｾﾙ,青色ｾﾙ,青色ｾﾙ"</formula1>
    </dataValidation>
  </dataValidations>
  <printOptions horizontalCentered="1"/>
  <pageMargins left="0.47244094488188981" right="0.39370078740157483" top="0.31496062992125984" bottom="0.39370078740157483" header="0.19685039370078741" footer="0.19685039370078741"/>
  <pageSetup paperSize="9" fitToHeight="5" orientation="portrait" r:id="rId1"/>
  <headerFooter scaleWithDoc="0">
    <oddFooter>&amp;L&amp;9ＨＰJ-351-14　(Ver.20250401）&amp;R&amp;9Copyright 2013-2025 Houseplus Corporation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63"/>
  <sheetViews>
    <sheetView showGridLines="0" view="pageBreakPreview" zoomScale="115" zoomScaleNormal="130" zoomScaleSheetLayoutView="115" workbookViewId="0">
      <selection activeCell="G3" sqref="G3:AI3"/>
    </sheetView>
  </sheetViews>
  <sheetFormatPr defaultColWidth="2.875" defaultRowHeight="17.25" customHeight="1"/>
  <cols>
    <col min="1" max="1" width="1.625" style="1" customWidth="1"/>
    <col min="2" max="2" width="2.875" style="1"/>
    <col min="3" max="3" width="2.875" style="1" customWidth="1"/>
    <col min="4" max="4" width="2.875" style="1"/>
    <col min="5" max="7" width="2.875" style="1" customWidth="1"/>
    <col min="8" max="13" width="2.875" style="1"/>
    <col min="14" max="14" width="2.875" style="1" customWidth="1"/>
    <col min="15" max="16384" width="2.875" style="1"/>
  </cols>
  <sheetData>
    <row r="1" spans="2:35" ht="10.5" customHeight="1"/>
    <row r="2" spans="2:35" ht="17.25" customHeight="1" thickBot="1">
      <c r="B2" s="146" t="s">
        <v>60</v>
      </c>
      <c r="C2" s="147"/>
      <c r="D2" s="147"/>
      <c r="E2" s="147"/>
      <c r="F2" s="147"/>
      <c r="G2" s="147"/>
      <c r="H2" s="147"/>
      <c r="I2" s="147"/>
      <c r="J2" s="147"/>
      <c r="K2" s="147"/>
      <c r="L2" s="147"/>
      <c r="M2" s="147"/>
      <c r="N2" s="147"/>
      <c r="O2" s="147"/>
      <c r="P2" s="147"/>
      <c r="Q2" s="147"/>
      <c r="R2" s="147"/>
      <c r="S2" s="147"/>
      <c r="T2" s="147"/>
      <c r="U2" s="147"/>
      <c r="V2" s="147"/>
      <c r="W2" s="147"/>
      <c r="X2" s="147"/>
      <c r="Z2" s="147"/>
      <c r="AA2" s="148" t="s">
        <v>54</v>
      </c>
      <c r="AB2" s="147"/>
      <c r="AC2" s="147"/>
      <c r="AD2" s="147"/>
      <c r="AE2" s="147"/>
      <c r="AF2" s="147"/>
      <c r="AG2" s="147"/>
      <c r="AH2" s="147"/>
      <c r="AI2" s="149"/>
    </row>
    <row r="3" spans="2:35" s="17" customFormat="1" ht="20.100000000000001" customHeight="1">
      <c r="B3" s="390" t="s">
        <v>89</v>
      </c>
      <c r="C3" s="391"/>
      <c r="D3" s="391"/>
      <c r="E3" s="391"/>
      <c r="F3" s="392"/>
      <c r="G3" s="393"/>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5"/>
    </row>
    <row r="4" spans="2:35" s="17" customFormat="1" ht="19.5" customHeight="1" thickBot="1">
      <c r="B4" s="396" t="s">
        <v>90</v>
      </c>
      <c r="C4" s="397"/>
      <c r="D4" s="397"/>
      <c r="E4" s="397"/>
      <c r="F4" s="398"/>
      <c r="G4" s="399"/>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1"/>
    </row>
    <row r="5" spans="2:35" s="17" customFormat="1" ht="7.5" customHeight="1" thickBot="1">
      <c r="B5" s="238"/>
      <c r="C5" s="238"/>
      <c r="D5" s="238"/>
      <c r="E5" s="238"/>
      <c r="F5" s="238"/>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row>
    <row r="6" spans="2:35" ht="15.95" customHeight="1">
      <c r="B6" s="402" t="s">
        <v>59</v>
      </c>
      <c r="C6" s="403"/>
      <c r="D6" s="403"/>
      <c r="E6" s="403"/>
      <c r="F6" s="404"/>
      <c r="G6" s="411" t="s">
        <v>30</v>
      </c>
      <c r="H6" s="403"/>
      <c r="I6" s="403"/>
      <c r="J6" s="403"/>
      <c r="K6" s="403"/>
      <c r="L6" s="303" t="s">
        <v>6</v>
      </c>
      <c r="M6" s="304" t="s">
        <v>147</v>
      </c>
      <c r="N6" s="304"/>
      <c r="O6" s="304"/>
      <c r="P6" s="304"/>
      <c r="Q6" s="304"/>
      <c r="R6" s="304"/>
      <c r="S6" s="304"/>
      <c r="T6" s="304"/>
      <c r="U6" s="304"/>
      <c r="V6" s="304"/>
      <c r="W6" s="304"/>
      <c r="X6" s="304"/>
      <c r="Y6" s="304"/>
      <c r="Z6" s="304"/>
      <c r="AA6" s="304"/>
      <c r="AB6" s="304"/>
      <c r="AC6" s="304"/>
      <c r="AD6" s="304"/>
      <c r="AE6" s="4"/>
      <c r="AF6" s="4"/>
      <c r="AG6" s="4"/>
      <c r="AH6" s="4"/>
      <c r="AI6" s="6"/>
    </row>
    <row r="7" spans="2:35" ht="15.95" customHeight="1">
      <c r="B7" s="405"/>
      <c r="C7" s="406"/>
      <c r="D7" s="406"/>
      <c r="E7" s="406"/>
      <c r="F7" s="407"/>
      <c r="G7" s="412"/>
      <c r="H7" s="406"/>
      <c r="I7" s="406"/>
      <c r="J7" s="406"/>
      <c r="K7" s="406"/>
      <c r="L7" s="305" t="s">
        <v>6</v>
      </c>
      <c r="M7" s="306" t="s">
        <v>28</v>
      </c>
      <c r="N7" s="306"/>
      <c r="O7" s="306"/>
      <c r="P7" s="306"/>
      <c r="Q7" s="306"/>
      <c r="R7" s="306"/>
      <c r="S7" s="306"/>
      <c r="T7" s="306"/>
      <c r="U7" s="306"/>
      <c r="V7" s="306"/>
      <c r="W7" s="306"/>
      <c r="X7" s="306"/>
      <c r="Y7" s="306"/>
      <c r="Z7" s="306"/>
      <c r="AA7" s="306"/>
      <c r="AB7" s="306"/>
      <c r="AC7" s="306"/>
      <c r="AD7" s="306"/>
      <c r="AI7" s="14"/>
    </row>
    <row r="8" spans="2:35" ht="15.95" customHeight="1">
      <c r="B8" s="405"/>
      <c r="C8" s="406"/>
      <c r="D8" s="406"/>
      <c r="E8" s="406"/>
      <c r="F8" s="407"/>
      <c r="G8" s="413"/>
      <c r="H8" s="414"/>
      <c r="I8" s="414"/>
      <c r="J8" s="414"/>
      <c r="K8" s="414"/>
      <c r="L8" s="307" t="s">
        <v>6</v>
      </c>
      <c r="M8" s="308" t="s">
        <v>29</v>
      </c>
      <c r="N8" s="308"/>
      <c r="O8" s="308"/>
      <c r="P8" s="308"/>
      <c r="Q8" s="308"/>
      <c r="R8" s="308"/>
      <c r="S8" s="308"/>
      <c r="T8" s="308"/>
      <c r="U8" s="308"/>
      <c r="V8" s="308"/>
      <c r="W8" s="308"/>
      <c r="X8" s="308"/>
      <c r="Y8" s="308"/>
      <c r="Z8" s="308"/>
      <c r="AA8" s="316"/>
      <c r="AB8" s="308"/>
      <c r="AC8" s="308"/>
      <c r="AD8" s="308"/>
      <c r="AE8" s="8"/>
      <c r="AF8" s="8"/>
      <c r="AG8" s="8"/>
      <c r="AH8" s="8"/>
      <c r="AI8" s="10"/>
    </row>
    <row r="9" spans="2:35" ht="15.95" customHeight="1">
      <c r="B9" s="405"/>
      <c r="C9" s="406"/>
      <c r="D9" s="406"/>
      <c r="E9" s="406"/>
      <c r="F9" s="407"/>
      <c r="G9" s="415" t="s">
        <v>31</v>
      </c>
      <c r="H9" s="416"/>
      <c r="I9" s="416"/>
      <c r="J9" s="416"/>
      <c r="K9" s="416"/>
      <c r="L9" s="309" t="s">
        <v>6</v>
      </c>
      <c r="M9" s="310" t="s">
        <v>61</v>
      </c>
      <c r="N9" s="308"/>
      <c r="O9" s="308"/>
      <c r="P9" s="308"/>
      <c r="Q9" s="308"/>
      <c r="R9" s="310"/>
      <c r="S9" s="310"/>
      <c r="T9" s="310"/>
      <c r="U9" s="310"/>
      <c r="V9" s="310"/>
      <c r="W9" s="310"/>
      <c r="X9" s="310"/>
      <c r="Y9" s="310"/>
      <c r="Z9" s="310"/>
      <c r="AA9" s="310"/>
      <c r="AB9" s="310"/>
      <c r="AC9" s="310"/>
      <c r="AD9" s="310"/>
      <c r="AE9" s="9"/>
      <c r="AF9" s="9"/>
      <c r="AG9" s="9"/>
      <c r="AH9" s="9"/>
      <c r="AI9" s="11"/>
    </row>
    <row r="10" spans="2:35" ht="15.95" customHeight="1" thickBot="1">
      <c r="B10" s="408"/>
      <c r="C10" s="409"/>
      <c r="D10" s="409"/>
      <c r="E10" s="409"/>
      <c r="F10" s="410"/>
      <c r="G10" s="417" t="s">
        <v>32</v>
      </c>
      <c r="H10" s="418"/>
      <c r="I10" s="418"/>
      <c r="J10" s="418"/>
      <c r="K10" s="418"/>
      <c r="L10" s="311" t="s">
        <v>6</v>
      </c>
      <c r="M10" s="312" t="s">
        <v>33</v>
      </c>
      <c r="N10" s="312"/>
      <c r="O10" s="312"/>
      <c r="P10" s="312"/>
      <c r="Q10" s="312"/>
      <c r="R10" s="312"/>
      <c r="S10" s="312"/>
      <c r="T10" s="312"/>
      <c r="U10" s="312"/>
      <c r="V10" s="312"/>
      <c r="W10" s="312"/>
      <c r="X10" s="312"/>
      <c r="Y10" s="312"/>
      <c r="Z10" s="312"/>
      <c r="AA10" s="312"/>
      <c r="AB10" s="312"/>
      <c r="AC10" s="312"/>
      <c r="AD10" s="312"/>
      <c r="AE10" s="5"/>
      <c r="AF10" s="5"/>
      <c r="AG10" s="5"/>
      <c r="AH10" s="5"/>
      <c r="AI10" s="7"/>
    </row>
    <row r="11" spans="2:35" s="17" customFormat="1" ht="7.5" customHeight="1" thickBot="1">
      <c r="B11" s="238"/>
      <c r="C11" s="238"/>
      <c r="D11" s="238"/>
      <c r="E11" s="238"/>
      <c r="F11" s="238"/>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row>
    <row r="12" spans="2:35" ht="13.5" customHeight="1">
      <c r="B12" s="381" t="s">
        <v>2</v>
      </c>
      <c r="C12" s="382"/>
      <c r="D12" s="382"/>
      <c r="E12" s="385" t="s">
        <v>5</v>
      </c>
      <c r="F12" s="382"/>
      <c r="G12" s="386"/>
      <c r="H12" s="387"/>
      <c r="I12" s="347" t="s">
        <v>0</v>
      </c>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9"/>
      <c r="AH12" s="318" t="s">
        <v>92</v>
      </c>
      <c r="AI12" s="319"/>
    </row>
    <row r="13" spans="2:35" ht="15" customHeight="1" thickBot="1">
      <c r="B13" s="383"/>
      <c r="C13" s="384"/>
      <c r="D13" s="384"/>
      <c r="E13" s="384"/>
      <c r="F13" s="384"/>
      <c r="G13" s="388"/>
      <c r="H13" s="389"/>
      <c r="I13" s="344"/>
      <c r="J13" s="345"/>
      <c r="K13" s="345"/>
      <c r="L13" s="345"/>
      <c r="M13" s="345"/>
      <c r="N13" s="345"/>
      <c r="O13" s="345"/>
      <c r="P13" s="345"/>
      <c r="Q13" s="345"/>
      <c r="R13" s="345"/>
      <c r="S13" s="345"/>
      <c r="T13" s="345"/>
      <c r="U13" s="345"/>
      <c r="V13" s="345"/>
      <c r="W13" s="345"/>
      <c r="X13" s="345"/>
      <c r="Y13" s="345"/>
      <c r="Z13" s="345"/>
      <c r="AA13" s="345"/>
      <c r="AB13" s="345"/>
      <c r="AC13" s="346"/>
      <c r="AD13" s="345" t="s">
        <v>1</v>
      </c>
      <c r="AE13" s="345"/>
      <c r="AF13" s="345"/>
      <c r="AG13" s="380"/>
      <c r="AH13" s="320"/>
      <c r="AI13" s="321"/>
    </row>
    <row r="14" spans="2:35" ht="15" customHeight="1">
      <c r="B14" s="327" t="s">
        <v>161</v>
      </c>
      <c r="C14" s="328"/>
      <c r="D14" s="329"/>
      <c r="E14" s="333" t="s">
        <v>45</v>
      </c>
      <c r="F14" s="334"/>
      <c r="G14" s="224" t="s">
        <v>159</v>
      </c>
      <c r="H14" s="150"/>
      <c r="I14" s="151"/>
      <c r="J14" s="152"/>
      <c r="K14" s="152"/>
      <c r="L14" s="152"/>
      <c r="M14" s="152"/>
      <c r="N14" s="152"/>
      <c r="O14" s="152"/>
      <c r="P14" s="152"/>
      <c r="Q14" s="152"/>
      <c r="R14" s="152"/>
      <c r="S14" s="152"/>
      <c r="T14" s="152"/>
      <c r="U14" s="152"/>
      <c r="V14" s="152"/>
      <c r="W14" s="152"/>
      <c r="X14" s="152"/>
      <c r="Y14" s="152"/>
      <c r="Z14" s="152"/>
      <c r="AA14" s="152"/>
      <c r="AB14" s="147"/>
      <c r="AC14" s="153"/>
      <c r="AD14" s="152"/>
      <c r="AE14" s="152"/>
      <c r="AF14" s="152"/>
      <c r="AG14" s="154"/>
      <c r="AH14" s="155"/>
      <c r="AI14" s="156"/>
    </row>
    <row r="15" spans="2:35" ht="15" customHeight="1">
      <c r="B15" s="330"/>
      <c r="C15" s="331"/>
      <c r="D15" s="332"/>
      <c r="E15" s="350" t="s">
        <v>148</v>
      </c>
      <c r="F15" s="351"/>
      <c r="G15" s="352"/>
      <c r="H15" s="157" t="str">
        <f>IF(L8="□","□","■")</f>
        <v>□</v>
      </c>
      <c r="I15" s="207" t="s">
        <v>151</v>
      </c>
      <c r="J15" s="170"/>
      <c r="K15" s="170"/>
      <c r="O15" s="170"/>
      <c r="P15" s="170"/>
      <c r="Q15" s="170"/>
      <c r="R15" s="170"/>
      <c r="S15" s="170"/>
      <c r="T15" s="147"/>
      <c r="U15" s="170"/>
      <c r="V15" s="170"/>
      <c r="W15" s="170"/>
      <c r="X15" s="147"/>
      <c r="Y15" s="170"/>
      <c r="Z15" s="170"/>
      <c r="AA15" s="170"/>
      <c r="AB15" s="170"/>
      <c r="AC15" s="171"/>
      <c r="AD15" s="160" t="s">
        <v>6</v>
      </c>
      <c r="AE15" s="161" t="s">
        <v>50</v>
      </c>
      <c r="AF15" s="161"/>
      <c r="AG15" s="162"/>
      <c r="AH15" s="235"/>
      <c r="AI15" s="163"/>
    </row>
    <row r="16" spans="2:35" ht="15" customHeight="1">
      <c r="B16" s="330"/>
      <c r="C16" s="331"/>
      <c r="D16" s="332"/>
      <c r="E16" s="353"/>
      <c r="F16" s="354"/>
      <c r="G16" s="355"/>
      <c r="H16" s="164"/>
      <c r="I16" s="338" t="s">
        <v>150</v>
      </c>
      <c r="J16" s="339"/>
      <c r="K16" s="339"/>
      <c r="L16" s="339"/>
      <c r="M16" s="339"/>
      <c r="N16" s="339"/>
      <c r="O16" s="339"/>
      <c r="P16" s="339"/>
      <c r="Q16" s="339"/>
      <c r="R16" s="339"/>
      <c r="S16" s="339"/>
      <c r="T16" s="339"/>
      <c r="U16" s="339"/>
      <c r="V16" s="339"/>
      <c r="W16" s="339"/>
      <c r="X16" s="339"/>
      <c r="Y16" s="339"/>
      <c r="Z16" s="339"/>
      <c r="AA16" s="339"/>
      <c r="AB16" s="339"/>
      <c r="AC16" s="340"/>
      <c r="AD16" s="182" t="s">
        <v>6</v>
      </c>
      <c r="AE16" s="217" t="s">
        <v>26</v>
      </c>
      <c r="AF16" s="209"/>
      <c r="AG16" s="166"/>
      <c r="AH16" s="235"/>
      <c r="AI16" s="163"/>
    </row>
    <row r="17" spans="2:35" ht="15" customHeight="1">
      <c r="B17" s="324" t="str">
        <f>IF(L8="■","選択","")</f>
        <v/>
      </c>
      <c r="C17" s="325"/>
      <c r="D17" s="326"/>
      <c r="E17" s="353"/>
      <c r="F17" s="354"/>
      <c r="G17" s="355"/>
      <c r="H17" s="164"/>
      <c r="I17" s="338"/>
      <c r="J17" s="339"/>
      <c r="K17" s="339"/>
      <c r="L17" s="339"/>
      <c r="M17" s="339"/>
      <c r="N17" s="339"/>
      <c r="O17" s="339"/>
      <c r="P17" s="339"/>
      <c r="Q17" s="339"/>
      <c r="R17" s="339"/>
      <c r="S17" s="339"/>
      <c r="T17" s="339"/>
      <c r="U17" s="339"/>
      <c r="V17" s="339"/>
      <c r="W17" s="339"/>
      <c r="X17" s="339"/>
      <c r="Y17" s="339"/>
      <c r="Z17" s="339"/>
      <c r="AA17" s="339"/>
      <c r="AB17" s="339"/>
      <c r="AC17" s="340"/>
      <c r="AD17" s="182" t="s">
        <v>6</v>
      </c>
      <c r="AE17" s="217" t="s">
        <v>27</v>
      </c>
      <c r="AF17" s="209"/>
      <c r="AG17" s="166"/>
      <c r="AH17" s="235"/>
      <c r="AI17" s="163"/>
    </row>
    <row r="18" spans="2:35" ht="15" customHeight="1">
      <c r="B18" s="218"/>
      <c r="C18" s="236"/>
      <c r="D18" s="219"/>
      <c r="E18" s="353"/>
      <c r="F18" s="354"/>
      <c r="G18" s="355"/>
      <c r="H18" s="164"/>
      <c r="I18" s="338"/>
      <c r="J18" s="339"/>
      <c r="K18" s="339"/>
      <c r="L18" s="339"/>
      <c r="M18" s="339"/>
      <c r="N18" s="339"/>
      <c r="O18" s="339"/>
      <c r="P18" s="339"/>
      <c r="Q18" s="339"/>
      <c r="R18" s="339"/>
      <c r="S18" s="339"/>
      <c r="T18" s="339"/>
      <c r="U18" s="339"/>
      <c r="V18" s="339"/>
      <c r="W18" s="339"/>
      <c r="X18" s="339"/>
      <c r="Y18" s="339"/>
      <c r="Z18" s="339"/>
      <c r="AA18" s="339"/>
      <c r="AB18" s="339"/>
      <c r="AC18" s="340"/>
      <c r="AD18" s="182"/>
      <c r="AE18" s="217"/>
      <c r="AF18" s="209"/>
      <c r="AG18" s="166"/>
      <c r="AH18" s="235"/>
      <c r="AI18" s="163"/>
    </row>
    <row r="19" spans="2:35" ht="15" customHeight="1">
      <c r="B19" s="218"/>
      <c r="C19" s="236"/>
      <c r="D19" s="219"/>
      <c r="E19" s="350" t="s">
        <v>160</v>
      </c>
      <c r="F19" s="351"/>
      <c r="G19" s="352"/>
      <c r="H19" s="232" t="s">
        <v>8</v>
      </c>
      <c r="I19" s="356" t="s">
        <v>152</v>
      </c>
      <c r="J19" s="357"/>
      <c r="K19" s="357"/>
      <c r="L19" s="357"/>
      <c r="M19" s="357"/>
      <c r="N19" s="357"/>
      <c r="O19" s="357"/>
      <c r="P19" s="357"/>
      <c r="Q19" s="357"/>
      <c r="R19" s="357"/>
      <c r="S19" s="357"/>
      <c r="T19" s="357"/>
      <c r="U19" s="357"/>
      <c r="V19" s="357"/>
      <c r="W19" s="357"/>
      <c r="X19" s="357"/>
      <c r="Y19" s="158"/>
      <c r="Z19" s="158"/>
      <c r="AA19" s="158"/>
      <c r="AB19" s="170"/>
      <c r="AC19" s="159"/>
      <c r="AD19" s="160" t="s">
        <v>6</v>
      </c>
      <c r="AE19" s="161" t="s">
        <v>50</v>
      </c>
      <c r="AF19" s="161"/>
      <c r="AG19" s="162"/>
      <c r="AH19" s="235"/>
      <c r="AI19" s="163"/>
    </row>
    <row r="20" spans="2:35" ht="14.25" customHeight="1">
      <c r="B20" s="218"/>
      <c r="C20" s="236"/>
      <c r="D20" s="219"/>
      <c r="E20" s="353"/>
      <c r="F20" s="354"/>
      <c r="G20" s="355"/>
      <c r="H20" s="233"/>
      <c r="I20" s="213"/>
      <c r="J20" s="225" t="s">
        <v>6</v>
      </c>
      <c r="K20" s="211" t="s">
        <v>156</v>
      </c>
      <c r="L20" s="211"/>
      <c r="M20" s="211"/>
      <c r="N20" s="226"/>
      <c r="O20" s="211"/>
      <c r="P20" s="211"/>
      <c r="Q20" s="211"/>
      <c r="R20" s="15"/>
      <c r="S20" s="15"/>
      <c r="T20" s="211"/>
      <c r="U20" s="226"/>
      <c r="V20" s="211"/>
      <c r="W20" s="211"/>
      <c r="X20" s="211"/>
      <c r="Y20" s="211"/>
      <c r="Z20" s="211"/>
      <c r="AA20" s="211"/>
      <c r="AB20" s="211"/>
      <c r="AC20" s="212"/>
      <c r="AD20" s="182" t="s">
        <v>6</v>
      </c>
      <c r="AE20" s="217" t="s">
        <v>26</v>
      </c>
      <c r="AF20" s="209"/>
      <c r="AG20" s="166"/>
      <c r="AH20" s="235"/>
      <c r="AI20" s="163"/>
    </row>
    <row r="21" spans="2:35" ht="14.25" customHeight="1">
      <c r="B21" s="218"/>
      <c r="C21" s="236"/>
      <c r="D21" s="219"/>
      <c r="E21" s="353"/>
      <c r="F21" s="354"/>
      <c r="G21" s="355"/>
      <c r="H21" s="233"/>
      <c r="I21" s="213"/>
      <c r="J21" s="181" t="s">
        <v>6</v>
      </c>
      <c r="K21" s="147" t="s">
        <v>157</v>
      </c>
      <c r="L21" s="147"/>
      <c r="M21" s="147"/>
      <c r="N21" s="203"/>
      <c r="O21" s="147"/>
      <c r="P21" s="147"/>
      <c r="Q21" s="147"/>
      <c r="T21" s="147"/>
      <c r="U21" s="203"/>
      <c r="V21" s="147"/>
      <c r="W21" s="147"/>
      <c r="X21" s="147"/>
      <c r="Y21" s="147"/>
      <c r="Z21" s="147"/>
      <c r="AA21" s="147"/>
      <c r="AB21" s="147"/>
      <c r="AC21" s="173"/>
      <c r="AD21" s="182" t="s">
        <v>6</v>
      </c>
      <c r="AE21" s="217" t="s">
        <v>27</v>
      </c>
      <c r="AF21" s="209"/>
      <c r="AG21" s="166"/>
      <c r="AH21" s="235"/>
      <c r="AI21" s="163"/>
    </row>
    <row r="22" spans="2:35" ht="14.25" customHeight="1">
      <c r="B22" s="218"/>
      <c r="C22" s="236"/>
      <c r="D22" s="219"/>
      <c r="E22" s="353"/>
      <c r="F22" s="354"/>
      <c r="G22" s="355"/>
      <c r="H22" s="234"/>
      <c r="I22" s="214"/>
      <c r="J22" s="204" t="s">
        <v>6</v>
      </c>
      <c r="K22" s="175" t="s">
        <v>35</v>
      </c>
      <c r="L22" s="175"/>
      <c r="M22" s="175"/>
      <c r="N22" s="176"/>
      <c r="O22" s="175"/>
      <c r="P22" s="175"/>
      <c r="Q22" s="175"/>
      <c r="R22" s="3"/>
      <c r="S22" s="3"/>
      <c r="T22" s="175"/>
      <c r="U22" s="175"/>
      <c r="V22" s="175"/>
      <c r="W22" s="175"/>
      <c r="X22" s="175"/>
      <c r="Y22" s="175"/>
      <c r="Z22" s="175"/>
      <c r="AA22" s="175"/>
      <c r="AB22" s="175"/>
      <c r="AC22" s="177"/>
      <c r="AD22" s="204"/>
      <c r="AE22" s="178"/>
      <c r="AF22" s="179"/>
      <c r="AG22" s="180"/>
      <c r="AH22" s="235"/>
      <c r="AI22" s="163"/>
    </row>
    <row r="23" spans="2:35" ht="14.25" customHeight="1">
      <c r="B23" s="218"/>
      <c r="C23" s="236"/>
      <c r="D23" s="219"/>
      <c r="E23" s="353"/>
      <c r="F23" s="354"/>
      <c r="G23" s="355"/>
      <c r="H23" s="232" t="s">
        <v>8</v>
      </c>
      <c r="I23" s="358" t="s">
        <v>153</v>
      </c>
      <c r="J23" s="359"/>
      <c r="K23" s="359"/>
      <c r="L23" s="359"/>
      <c r="M23" s="359"/>
      <c r="N23" s="359"/>
      <c r="O23" s="359"/>
      <c r="P23" s="359"/>
      <c r="Q23" s="359"/>
      <c r="R23" s="359"/>
      <c r="S23" s="359"/>
      <c r="T23" s="359"/>
      <c r="U23" s="359"/>
      <c r="V23" s="359"/>
      <c r="W23" s="359"/>
      <c r="X23" s="359"/>
      <c r="Y23" s="147"/>
      <c r="Z23" s="147"/>
      <c r="AA23" s="147"/>
      <c r="AB23" s="147"/>
      <c r="AC23" s="173"/>
      <c r="AD23" s="160" t="s">
        <v>6</v>
      </c>
      <c r="AE23" s="209" t="s">
        <v>51</v>
      </c>
      <c r="AF23" s="209"/>
      <c r="AG23" s="166"/>
      <c r="AH23" s="235"/>
      <c r="AI23" s="163"/>
    </row>
    <row r="24" spans="2:35" ht="14.25" customHeight="1">
      <c r="B24" s="218"/>
      <c r="C24" s="236"/>
      <c r="D24" s="219"/>
      <c r="E24" s="220"/>
      <c r="F24" s="221"/>
      <c r="G24" s="222"/>
      <c r="H24" s="233"/>
      <c r="I24" s="213"/>
      <c r="J24" s="225" t="s">
        <v>6</v>
      </c>
      <c r="K24" s="211" t="s">
        <v>12</v>
      </c>
      <c r="L24" s="211"/>
      <c r="M24" s="211"/>
      <c r="N24" s="15"/>
      <c r="O24" s="15"/>
      <c r="P24" s="226"/>
      <c r="Q24" s="211"/>
      <c r="R24" s="211"/>
      <c r="S24" s="211"/>
      <c r="T24" s="211"/>
      <c r="U24" s="226"/>
      <c r="V24" s="226"/>
      <c r="W24" s="211"/>
      <c r="X24" s="211"/>
      <c r="Y24" s="211"/>
      <c r="Z24" s="211"/>
      <c r="AA24" s="211"/>
      <c r="AB24" s="211"/>
      <c r="AC24" s="212"/>
      <c r="AD24" s="182" t="s">
        <v>6</v>
      </c>
      <c r="AE24" s="217" t="s">
        <v>26</v>
      </c>
      <c r="AF24" s="209"/>
      <c r="AG24" s="166"/>
      <c r="AH24" s="235"/>
      <c r="AI24" s="163"/>
    </row>
    <row r="25" spans="2:35" ht="14.25" customHeight="1">
      <c r="B25" s="218"/>
      <c r="C25" s="236"/>
      <c r="D25" s="219"/>
      <c r="E25" s="220"/>
      <c r="F25" s="221"/>
      <c r="G25" s="222"/>
      <c r="H25" s="233"/>
      <c r="I25" s="213"/>
      <c r="J25" s="181" t="s">
        <v>6</v>
      </c>
      <c r="K25" s="147" t="s">
        <v>13</v>
      </c>
      <c r="L25" s="147"/>
      <c r="M25" s="147"/>
      <c r="P25" s="203"/>
      <c r="Q25" s="147"/>
      <c r="R25" s="147"/>
      <c r="S25" s="147"/>
      <c r="T25" s="147"/>
      <c r="U25" s="203"/>
      <c r="V25" s="147"/>
      <c r="W25" s="147"/>
      <c r="X25" s="147"/>
      <c r="Y25" s="147"/>
      <c r="Z25" s="147"/>
      <c r="AA25" s="147"/>
      <c r="AB25" s="147"/>
      <c r="AC25" s="173"/>
      <c r="AD25" s="182" t="s">
        <v>6</v>
      </c>
      <c r="AE25" s="209" t="s">
        <v>52</v>
      </c>
      <c r="AF25" s="209"/>
      <c r="AG25" s="166"/>
      <c r="AH25" s="235"/>
      <c r="AI25" s="163"/>
    </row>
    <row r="26" spans="2:35" ht="14.25" customHeight="1">
      <c r="B26" s="218"/>
      <c r="C26" s="236"/>
      <c r="D26" s="219"/>
      <c r="E26" s="229"/>
      <c r="F26" s="230"/>
      <c r="G26" s="230"/>
      <c r="H26" s="234"/>
      <c r="I26" s="213"/>
      <c r="J26" s="181" t="s">
        <v>6</v>
      </c>
      <c r="K26" s="147" t="s">
        <v>14</v>
      </c>
      <c r="L26" s="147"/>
      <c r="M26" s="147"/>
      <c r="P26" s="147"/>
      <c r="Q26" s="147"/>
      <c r="R26" s="147"/>
      <c r="S26" s="147"/>
      <c r="T26" s="147"/>
      <c r="U26" s="147"/>
      <c r="V26" s="147"/>
      <c r="W26" s="147"/>
      <c r="X26" s="147"/>
      <c r="Y26" s="147"/>
      <c r="Z26" s="147"/>
      <c r="AA26" s="147"/>
      <c r="AB26" s="147"/>
      <c r="AC26" s="173"/>
      <c r="AD26" s="182" t="s">
        <v>6</v>
      </c>
      <c r="AE26" s="209"/>
      <c r="AF26" s="209"/>
      <c r="AG26" s="166"/>
      <c r="AH26" s="235"/>
      <c r="AI26" s="163"/>
    </row>
    <row r="27" spans="2:35" ht="14.25" customHeight="1">
      <c r="B27" s="167"/>
      <c r="C27" s="190"/>
      <c r="D27" s="168"/>
      <c r="E27" s="183"/>
      <c r="F27" s="223"/>
      <c r="G27" s="12"/>
      <c r="H27" s="232" t="s">
        <v>6</v>
      </c>
      <c r="I27" s="356" t="s">
        <v>154</v>
      </c>
      <c r="J27" s="357"/>
      <c r="K27" s="357"/>
      <c r="L27" s="357"/>
      <c r="M27" s="357"/>
      <c r="N27" s="357"/>
      <c r="O27" s="357"/>
      <c r="P27" s="357"/>
      <c r="Q27" s="357"/>
      <c r="R27" s="357"/>
      <c r="S27" s="357"/>
      <c r="T27" s="357"/>
      <c r="U27" s="357"/>
      <c r="V27" s="357"/>
      <c r="W27" s="357"/>
      <c r="X27" s="357"/>
      <c r="Y27" s="2"/>
      <c r="Z27" s="2"/>
      <c r="AA27" s="170"/>
      <c r="AB27" s="170"/>
      <c r="AC27" s="171"/>
      <c r="AD27" s="160" t="s">
        <v>6</v>
      </c>
      <c r="AE27" s="161" t="s">
        <v>53</v>
      </c>
      <c r="AF27" s="161"/>
      <c r="AG27" s="162"/>
      <c r="AH27" s="235"/>
      <c r="AI27" s="163"/>
    </row>
    <row r="28" spans="2:35" ht="14.25" customHeight="1">
      <c r="B28" s="167"/>
      <c r="C28" s="190"/>
      <c r="D28" s="168"/>
      <c r="E28" s="183"/>
      <c r="F28" s="223"/>
      <c r="G28" s="12"/>
      <c r="H28" s="233"/>
      <c r="I28" s="213"/>
      <c r="J28" s="231" t="str">
        <f>IF(H27="□","□","■")</f>
        <v>□</v>
      </c>
      <c r="K28" s="227" t="s">
        <v>36</v>
      </c>
      <c r="L28" s="211"/>
      <c r="M28" s="211"/>
      <c r="N28" s="211"/>
      <c r="O28" s="15"/>
      <c r="P28" s="15"/>
      <c r="Q28" s="211"/>
      <c r="R28" s="211"/>
      <c r="S28" s="211"/>
      <c r="T28" s="211"/>
      <c r="U28" s="211"/>
      <c r="V28" s="211"/>
      <c r="W28" s="211"/>
      <c r="X28" s="211"/>
      <c r="Y28" s="211"/>
      <c r="Z28" s="211"/>
      <c r="AA28" s="211"/>
      <c r="AB28" s="211"/>
      <c r="AC28" s="212"/>
      <c r="AD28" s="182" t="s">
        <v>6</v>
      </c>
      <c r="AE28" s="217" t="s">
        <v>26</v>
      </c>
      <c r="AF28" s="209"/>
      <c r="AG28" s="166"/>
      <c r="AH28" s="235"/>
      <c r="AI28" s="163"/>
    </row>
    <row r="29" spans="2:35" ht="14.25" customHeight="1">
      <c r="B29" s="167"/>
      <c r="C29" s="190"/>
      <c r="D29" s="168"/>
      <c r="E29" s="183"/>
      <c r="F29" s="223"/>
      <c r="G29" s="12"/>
      <c r="H29" s="234"/>
      <c r="I29" s="214"/>
      <c r="J29" s="206"/>
      <c r="K29" s="175"/>
      <c r="L29" s="175"/>
      <c r="M29" s="175"/>
      <c r="N29" s="175"/>
      <c r="O29" s="3"/>
      <c r="P29" s="3"/>
      <c r="Q29" s="175"/>
      <c r="R29" s="175"/>
      <c r="S29" s="175"/>
      <c r="T29" s="175"/>
      <c r="U29" s="175"/>
      <c r="V29" s="175"/>
      <c r="W29" s="175"/>
      <c r="X29" s="175"/>
      <c r="Y29" s="175"/>
      <c r="Z29" s="175"/>
      <c r="AA29" s="175"/>
      <c r="AB29" s="175"/>
      <c r="AC29" s="177"/>
      <c r="AD29" s="174" t="s">
        <v>6</v>
      </c>
      <c r="AE29" s="178" t="s">
        <v>27</v>
      </c>
      <c r="AF29" s="179"/>
      <c r="AG29" s="180"/>
      <c r="AH29" s="235"/>
      <c r="AI29" s="163"/>
    </row>
    <row r="30" spans="2:35" ht="14.25" customHeight="1">
      <c r="B30" s="167"/>
      <c r="C30" s="190"/>
      <c r="D30" s="168"/>
      <c r="E30" s="183"/>
      <c r="F30" s="223"/>
      <c r="G30" s="12"/>
      <c r="H30" s="232" t="s">
        <v>6</v>
      </c>
      <c r="I30" s="338" t="s">
        <v>9</v>
      </c>
      <c r="J30" s="339"/>
      <c r="K30" s="339"/>
      <c r="L30" s="339"/>
      <c r="M30" s="339"/>
      <c r="N30" s="339"/>
      <c r="O30" s="339"/>
      <c r="P30" s="339"/>
      <c r="Q30" s="339"/>
      <c r="R30" s="339"/>
      <c r="S30" s="339"/>
      <c r="T30" s="339"/>
      <c r="U30" s="339"/>
      <c r="V30" s="339"/>
      <c r="W30" s="339"/>
      <c r="X30" s="339"/>
      <c r="Y30" s="339"/>
      <c r="Z30" s="147"/>
      <c r="AA30" s="147"/>
      <c r="AB30" s="147"/>
      <c r="AC30" s="173"/>
      <c r="AD30" s="202" t="s">
        <v>6</v>
      </c>
      <c r="AE30" s="161" t="s">
        <v>53</v>
      </c>
      <c r="AF30" s="161"/>
      <c r="AG30" s="166"/>
      <c r="AH30" s="235"/>
      <c r="AI30" s="163"/>
    </row>
    <row r="31" spans="2:35" ht="14.25" customHeight="1">
      <c r="B31" s="167"/>
      <c r="C31" s="190"/>
      <c r="D31" s="168"/>
      <c r="E31" s="183"/>
      <c r="F31" s="223"/>
      <c r="G31" s="12"/>
      <c r="H31" s="233"/>
      <c r="I31" s="213"/>
      <c r="J31" s="231" t="str">
        <f>IF(H30="□","□","■")</f>
        <v>□</v>
      </c>
      <c r="K31" s="211" t="s">
        <v>37</v>
      </c>
      <c r="L31" s="211"/>
      <c r="M31" s="15"/>
      <c r="N31" s="15"/>
      <c r="O31" s="228"/>
      <c r="P31" s="211"/>
      <c r="Q31" s="211"/>
      <c r="R31" s="226"/>
      <c r="S31" s="226"/>
      <c r="T31" s="211"/>
      <c r="U31" s="211"/>
      <c r="V31" s="211"/>
      <c r="W31" s="211"/>
      <c r="X31" s="211"/>
      <c r="Y31" s="211"/>
      <c r="Z31" s="211"/>
      <c r="AA31" s="211"/>
      <c r="AB31" s="211"/>
      <c r="AC31" s="212"/>
      <c r="AD31" s="181" t="s">
        <v>6</v>
      </c>
      <c r="AE31" s="217" t="s">
        <v>26</v>
      </c>
      <c r="AF31" s="209"/>
      <c r="AG31" s="166"/>
      <c r="AH31" s="235"/>
      <c r="AI31" s="163"/>
    </row>
    <row r="32" spans="2:35" ht="14.25" customHeight="1">
      <c r="B32" s="167"/>
      <c r="C32" s="190"/>
      <c r="D32" s="168"/>
      <c r="E32" s="183"/>
      <c r="F32" s="223"/>
      <c r="G32" s="12"/>
      <c r="H32" s="234"/>
      <c r="I32" s="213"/>
      <c r="J32" s="205"/>
      <c r="K32" s="147"/>
      <c r="L32" s="147"/>
      <c r="O32" s="149"/>
      <c r="P32" s="203"/>
      <c r="Q32" s="203"/>
      <c r="R32" s="203"/>
      <c r="S32" s="203"/>
      <c r="T32" s="147"/>
      <c r="U32" s="147"/>
      <c r="V32" s="147"/>
      <c r="W32" s="147"/>
      <c r="X32" s="147"/>
      <c r="Y32" s="147"/>
      <c r="Z32" s="147"/>
      <c r="AA32" s="147"/>
      <c r="AB32" s="147"/>
      <c r="AC32" s="173"/>
      <c r="AD32" s="204" t="s">
        <v>6</v>
      </c>
      <c r="AE32" s="178" t="s">
        <v>27</v>
      </c>
      <c r="AF32" s="179"/>
      <c r="AG32" s="166"/>
      <c r="AH32" s="235"/>
      <c r="AI32" s="163"/>
    </row>
    <row r="33" spans="2:35" ht="14.25" customHeight="1">
      <c r="B33" s="167"/>
      <c r="C33" s="190"/>
      <c r="D33" s="168"/>
      <c r="E33" s="183"/>
      <c r="F33" s="223"/>
      <c r="G33" s="12"/>
      <c r="H33" s="232" t="s">
        <v>6</v>
      </c>
      <c r="I33" s="207" t="s">
        <v>149</v>
      </c>
      <c r="J33" s="170"/>
      <c r="K33" s="170"/>
      <c r="L33" s="170"/>
      <c r="M33" s="170"/>
      <c r="N33" s="2"/>
      <c r="O33" s="2"/>
      <c r="P33" s="2"/>
      <c r="Q33" s="170"/>
      <c r="R33" s="170"/>
      <c r="S33" s="170"/>
      <c r="T33" s="170"/>
      <c r="U33" s="170"/>
      <c r="V33" s="170"/>
      <c r="W33" s="170"/>
      <c r="X33" s="170"/>
      <c r="Y33" s="170"/>
      <c r="Z33" s="170"/>
      <c r="AA33" s="170"/>
      <c r="AB33" s="170"/>
      <c r="AC33" s="171"/>
      <c r="AD33" s="182" t="s">
        <v>6</v>
      </c>
      <c r="AE33" s="217" t="s">
        <v>26</v>
      </c>
      <c r="AF33" s="209"/>
      <c r="AG33" s="162"/>
      <c r="AH33" s="235"/>
      <c r="AI33" s="163"/>
    </row>
    <row r="34" spans="2:35" ht="14.25" customHeight="1">
      <c r="B34" s="167"/>
      <c r="C34" s="190"/>
      <c r="D34" s="168"/>
      <c r="E34" s="183"/>
      <c r="F34" s="223"/>
      <c r="G34" s="12"/>
      <c r="H34" s="233"/>
      <c r="I34" s="213"/>
      <c r="J34" s="210" t="s">
        <v>15</v>
      </c>
      <c r="K34" s="211"/>
      <c r="L34" s="211"/>
      <c r="M34" s="211"/>
      <c r="N34" s="211"/>
      <c r="O34" s="15"/>
      <c r="P34" s="15"/>
      <c r="Q34" s="15"/>
      <c r="R34" s="211"/>
      <c r="S34" s="211"/>
      <c r="T34" s="211"/>
      <c r="U34" s="211"/>
      <c r="V34" s="211"/>
      <c r="W34" s="211"/>
      <c r="X34" s="211"/>
      <c r="Y34" s="211"/>
      <c r="Z34" s="211"/>
      <c r="AA34" s="211"/>
      <c r="AB34" s="211"/>
      <c r="AC34" s="212"/>
      <c r="AD34" s="182" t="s">
        <v>6</v>
      </c>
      <c r="AE34" s="209" t="s">
        <v>52</v>
      </c>
      <c r="AF34" s="209"/>
      <c r="AG34" s="166"/>
      <c r="AH34" s="235"/>
      <c r="AI34" s="163"/>
    </row>
    <row r="35" spans="2:35" ht="14.25" customHeight="1">
      <c r="B35" s="167"/>
      <c r="C35" s="190"/>
      <c r="D35" s="168"/>
      <c r="E35" s="183"/>
      <c r="F35" s="223"/>
      <c r="G35" s="12"/>
      <c r="H35" s="233"/>
      <c r="I35" s="213"/>
      <c r="J35" s="208" t="s">
        <v>6</v>
      </c>
      <c r="K35" s="184" t="s">
        <v>16</v>
      </c>
      <c r="L35" s="184"/>
      <c r="M35" s="184"/>
      <c r="N35" s="184"/>
      <c r="O35" s="8"/>
      <c r="P35" s="8"/>
      <c r="Q35" s="8"/>
      <c r="R35" s="184"/>
      <c r="S35" s="184"/>
      <c r="T35" s="184"/>
      <c r="U35" s="184"/>
      <c r="V35" s="184"/>
      <c r="W35" s="184"/>
      <c r="X35" s="184"/>
      <c r="Y35" s="184"/>
      <c r="Z35" s="184"/>
      <c r="AA35" s="184"/>
      <c r="AB35" s="184"/>
      <c r="AC35" s="185"/>
      <c r="AD35" s="182" t="s">
        <v>6</v>
      </c>
      <c r="AE35" s="209" t="s">
        <v>34</v>
      </c>
      <c r="AF35" s="209"/>
      <c r="AG35" s="166"/>
      <c r="AH35" s="235"/>
      <c r="AI35" s="163"/>
    </row>
    <row r="36" spans="2:35" ht="14.25" customHeight="1">
      <c r="B36" s="167"/>
      <c r="C36" s="190"/>
      <c r="D36" s="168"/>
      <c r="E36" s="183"/>
      <c r="F36" s="223"/>
      <c r="G36" s="12"/>
      <c r="H36" s="233"/>
      <c r="I36" s="213"/>
      <c r="J36" s="205" t="s">
        <v>17</v>
      </c>
      <c r="K36" s="147"/>
      <c r="L36" s="147"/>
      <c r="M36" s="147"/>
      <c r="N36" s="147"/>
      <c r="R36" s="147"/>
      <c r="S36" s="147"/>
      <c r="T36" s="147"/>
      <c r="U36" s="147"/>
      <c r="V36" s="147"/>
      <c r="W36" s="147"/>
      <c r="X36" s="147"/>
      <c r="Y36" s="147"/>
      <c r="Z36" s="147"/>
      <c r="AA36" s="147"/>
      <c r="AB36" s="147"/>
      <c r="AC36" s="173"/>
      <c r="AD36" s="182" t="s">
        <v>6</v>
      </c>
      <c r="AE36" s="209"/>
      <c r="AF36" s="209"/>
      <c r="AG36" s="166"/>
      <c r="AH36" s="235"/>
      <c r="AI36" s="163"/>
    </row>
    <row r="37" spans="2:35" ht="14.25" customHeight="1">
      <c r="B37" s="167"/>
      <c r="C37" s="190"/>
      <c r="D37" s="168"/>
      <c r="E37" s="183"/>
      <c r="F37" s="223"/>
      <c r="G37" s="12"/>
      <c r="H37" s="233"/>
      <c r="I37" s="213"/>
      <c r="J37" s="208" t="s">
        <v>6</v>
      </c>
      <c r="K37" s="184" t="s">
        <v>18</v>
      </c>
      <c r="L37" s="184"/>
      <c r="M37" s="184"/>
      <c r="N37" s="147"/>
      <c r="R37" s="147"/>
      <c r="S37" s="184"/>
      <c r="T37" s="184"/>
      <c r="U37" s="184"/>
      <c r="V37" s="184"/>
      <c r="W37" s="184"/>
      <c r="X37" s="184"/>
      <c r="Y37" s="184"/>
      <c r="Z37" s="184"/>
      <c r="AA37" s="184"/>
      <c r="AB37" s="184"/>
      <c r="AC37" s="185"/>
      <c r="AD37" s="182"/>
      <c r="AE37" s="209"/>
      <c r="AF37" s="209"/>
      <c r="AG37" s="166"/>
      <c r="AH37" s="235"/>
      <c r="AI37" s="163"/>
    </row>
    <row r="38" spans="2:35" ht="14.25" customHeight="1">
      <c r="B38" s="167"/>
      <c r="C38" s="190"/>
      <c r="D38" s="168"/>
      <c r="E38" s="183"/>
      <c r="F38" s="223"/>
      <c r="G38" s="12"/>
      <c r="H38" s="233"/>
      <c r="I38" s="213"/>
      <c r="J38" s="205" t="s">
        <v>19</v>
      </c>
      <c r="K38" s="147"/>
      <c r="L38" s="147"/>
      <c r="M38" s="147"/>
      <c r="N38" s="211"/>
      <c r="O38" s="15"/>
      <c r="P38" s="15"/>
      <c r="Q38" s="15"/>
      <c r="R38" s="211"/>
      <c r="S38" s="147"/>
      <c r="T38" s="147"/>
      <c r="U38" s="147"/>
      <c r="V38" s="147"/>
      <c r="W38" s="147"/>
      <c r="X38" s="147"/>
      <c r="Y38" s="147"/>
      <c r="Z38" s="147"/>
      <c r="AA38" s="147"/>
      <c r="AB38" s="147"/>
      <c r="AC38" s="173"/>
      <c r="AD38" s="182"/>
      <c r="AE38" s="209"/>
      <c r="AF38" s="209"/>
      <c r="AG38" s="166"/>
      <c r="AH38" s="235"/>
      <c r="AI38" s="163"/>
    </row>
    <row r="39" spans="2:35" ht="14.25" customHeight="1">
      <c r="B39" s="167"/>
      <c r="C39" s="190"/>
      <c r="D39" s="168"/>
      <c r="E39" s="183"/>
      <c r="F39" s="223"/>
      <c r="G39" s="12"/>
      <c r="H39" s="233"/>
      <c r="I39" s="213"/>
      <c r="J39" s="208" t="s">
        <v>6</v>
      </c>
      <c r="K39" s="184" t="s">
        <v>38</v>
      </c>
      <c r="L39" s="186"/>
      <c r="M39" s="186"/>
      <c r="N39" s="186"/>
      <c r="O39" s="8"/>
      <c r="P39" s="8"/>
      <c r="Q39" s="8"/>
      <c r="R39" s="186"/>
      <c r="S39" s="186"/>
      <c r="T39" s="186"/>
      <c r="U39" s="186"/>
      <c r="V39" s="186"/>
      <c r="W39" s="186"/>
      <c r="X39" s="186"/>
      <c r="Y39" s="186"/>
      <c r="Z39" s="186"/>
      <c r="AA39" s="186"/>
      <c r="AB39" s="186"/>
      <c r="AC39" s="187"/>
      <c r="AD39" s="182"/>
      <c r="AE39" s="209"/>
      <c r="AF39" s="209"/>
      <c r="AG39" s="166"/>
      <c r="AH39" s="235"/>
      <c r="AI39" s="163"/>
    </row>
    <row r="40" spans="2:35" ht="14.25" customHeight="1">
      <c r="B40" s="167"/>
      <c r="C40" s="190"/>
      <c r="D40" s="168"/>
      <c r="E40" s="183"/>
      <c r="F40" s="223"/>
      <c r="G40" s="12"/>
      <c r="H40" s="233"/>
      <c r="I40" s="213"/>
      <c r="J40" s="205" t="s">
        <v>20</v>
      </c>
      <c r="K40" s="147"/>
      <c r="L40" s="147"/>
      <c r="M40" s="147"/>
      <c r="N40" s="147"/>
      <c r="R40" s="147"/>
      <c r="S40" s="147"/>
      <c r="T40" s="147"/>
      <c r="U40" s="147"/>
      <c r="V40" s="147"/>
      <c r="W40" s="147"/>
      <c r="X40" s="147"/>
      <c r="Y40" s="147"/>
      <c r="Z40" s="147"/>
      <c r="AA40" s="147"/>
      <c r="AB40" s="147"/>
      <c r="AC40" s="173"/>
      <c r="AD40" s="182"/>
      <c r="AE40" s="209"/>
      <c r="AF40" s="209"/>
      <c r="AG40" s="166"/>
      <c r="AH40" s="235"/>
      <c r="AI40" s="163"/>
    </row>
    <row r="41" spans="2:35" ht="14.25" customHeight="1">
      <c r="B41" s="167"/>
      <c r="C41" s="190"/>
      <c r="D41" s="168"/>
      <c r="E41" s="183"/>
      <c r="F41" s="223"/>
      <c r="G41" s="12"/>
      <c r="H41" s="233"/>
      <c r="I41" s="213"/>
      <c r="J41" s="208" t="s">
        <v>6</v>
      </c>
      <c r="K41" s="184" t="s">
        <v>21</v>
      </c>
      <c r="L41" s="184"/>
      <c r="M41" s="184"/>
      <c r="N41" s="147"/>
      <c r="R41" s="147"/>
      <c r="S41" s="184"/>
      <c r="T41" s="184"/>
      <c r="U41" s="184"/>
      <c r="V41" s="184"/>
      <c r="W41" s="184"/>
      <c r="X41" s="184"/>
      <c r="Y41" s="184"/>
      <c r="Z41" s="184"/>
      <c r="AA41" s="184"/>
      <c r="AB41" s="184"/>
      <c r="AC41" s="185"/>
      <c r="AD41" s="182"/>
      <c r="AE41" s="209"/>
      <c r="AF41" s="209"/>
      <c r="AG41" s="166"/>
      <c r="AH41" s="235"/>
      <c r="AI41" s="163"/>
    </row>
    <row r="42" spans="2:35" ht="14.25" customHeight="1">
      <c r="B42" s="167"/>
      <c r="C42" s="190"/>
      <c r="D42" s="168"/>
      <c r="E42" s="183"/>
      <c r="F42" s="223"/>
      <c r="G42" s="12"/>
      <c r="H42" s="233"/>
      <c r="I42" s="213"/>
      <c r="J42" s="181" t="s">
        <v>6</v>
      </c>
      <c r="K42" s="147" t="s">
        <v>39</v>
      </c>
      <c r="L42" s="147"/>
      <c r="M42" s="147"/>
      <c r="N42" s="211"/>
      <c r="O42" s="15"/>
      <c r="P42" s="15"/>
      <c r="Q42" s="15"/>
      <c r="R42" s="211"/>
      <c r="S42" s="147"/>
      <c r="T42" s="147"/>
      <c r="U42" s="147"/>
      <c r="V42" s="147"/>
      <c r="W42" s="147"/>
      <c r="X42" s="147"/>
      <c r="Y42" s="147"/>
      <c r="Z42" s="147"/>
      <c r="AA42" s="147"/>
      <c r="AB42" s="147"/>
      <c r="AC42" s="173"/>
      <c r="AD42" s="182"/>
      <c r="AE42" s="209"/>
      <c r="AF42" s="209"/>
      <c r="AG42" s="166"/>
      <c r="AH42" s="235"/>
      <c r="AI42" s="163"/>
    </row>
    <row r="43" spans="2:35" ht="14.25" customHeight="1">
      <c r="B43" s="167"/>
      <c r="C43" s="190"/>
      <c r="D43" s="168"/>
      <c r="E43" s="183"/>
      <c r="F43" s="223"/>
      <c r="G43" s="12"/>
      <c r="H43" s="234"/>
      <c r="I43" s="214"/>
      <c r="J43" s="206"/>
      <c r="K43" s="175" t="s">
        <v>40</v>
      </c>
      <c r="L43" s="175"/>
      <c r="M43" s="175"/>
      <c r="N43" s="175"/>
      <c r="O43" s="3"/>
      <c r="P43" s="3"/>
      <c r="Q43" s="3"/>
      <c r="R43" s="175"/>
      <c r="S43" s="175"/>
      <c r="T43" s="175"/>
      <c r="U43" s="175"/>
      <c r="V43" s="175"/>
      <c r="W43" s="175"/>
      <c r="X43" s="175"/>
      <c r="Y43" s="175"/>
      <c r="Z43" s="175"/>
      <c r="AA43" s="175"/>
      <c r="AB43" s="175"/>
      <c r="AC43" s="177"/>
      <c r="AD43" s="174"/>
      <c r="AE43" s="179"/>
      <c r="AF43" s="179"/>
      <c r="AG43" s="180"/>
      <c r="AH43" s="235"/>
      <c r="AI43" s="163"/>
    </row>
    <row r="44" spans="2:35" ht="14.25" customHeight="1">
      <c r="B44" s="167"/>
      <c r="C44" s="190"/>
      <c r="D44" s="168"/>
      <c r="E44" s="183"/>
      <c r="F44" s="223"/>
      <c r="G44" s="12"/>
      <c r="H44" s="232" t="s">
        <v>6</v>
      </c>
      <c r="I44" s="378" t="s">
        <v>10</v>
      </c>
      <c r="J44" s="379"/>
      <c r="K44" s="379"/>
      <c r="L44" s="379"/>
      <c r="M44" s="379"/>
      <c r="N44" s="379"/>
      <c r="O44" s="379"/>
      <c r="R44" s="147"/>
      <c r="S44" s="147"/>
      <c r="T44" s="147"/>
      <c r="U44" s="147"/>
      <c r="V44" s="147"/>
      <c r="W44" s="147"/>
      <c r="X44" s="147"/>
      <c r="Y44" s="147"/>
      <c r="Z44" s="147"/>
      <c r="AA44" s="147"/>
      <c r="AB44" s="147"/>
      <c r="AC44" s="173"/>
      <c r="AD44" s="182" t="s">
        <v>6</v>
      </c>
      <c r="AE44" s="217" t="s">
        <v>26</v>
      </c>
      <c r="AF44" s="209"/>
      <c r="AG44" s="166"/>
      <c r="AH44" s="235"/>
      <c r="AI44" s="163"/>
    </row>
    <row r="45" spans="2:35" ht="14.25" customHeight="1">
      <c r="B45" s="167"/>
      <c r="C45" s="190"/>
      <c r="D45" s="168"/>
      <c r="E45" s="183"/>
      <c r="F45" s="223"/>
      <c r="G45" s="12"/>
      <c r="H45" s="233"/>
      <c r="I45" s="215"/>
      <c r="J45" s="231" t="str">
        <f>IF(H44="□","□","■")</f>
        <v>□</v>
      </c>
      <c r="K45" s="211" t="s">
        <v>58</v>
      </c>
      <c r="L45" s="211"/>
      <c r="M45" s="211"/>
      <c r="N45" s="211"/>
      <c r="O45" s="211"/>
      <c r="P45" s="211"/>
      <c r="Q45" s="15"/>
      <c r="R45" s="15"/>
      <c r="S45" s="211"/>
      <c r="T45" s="211"/>
      <c r="U45" s="211"/>
      <c r="V45" s="211"/>
      <c r="W45" s="211"/>
      <c r="X45" s="211"/>
      <c r="Y45" s="211"/>
      <c r="Z45" s="211"/>
      <c r="AA45" s="211"/>
      <c r="AB45" s="211"/>
      <c r="AC45" s="212"/>
      <c r="AD45" s="182" t="s">
        <v>6</v>
      </c>
      <c r="AE45" s="209" t="s">
        <v>24</v>
      </c>
      <c r="AF45" s="209"/>
      <c r="AG45" s="166"/>
      <c r="AH45" s="235"/>
      <c r="AI45" s="163"/>
    </row>
    <row r="46" spans="2:35" ht="14.25" customHeight="1">
      <c r="B46" s="167"/>
      <c r="C46" s="190"/>
      <c r="D46" s="168"/>
      <c r="E46" s="183"/>
      <c r="F46" s="223"/>
      <c r="G46" s="12"/>
      <c r="H46" s="234"/>
      <c r="I46" s="215"/>
      <c r="J46" s="205"/>
      <c r="K46" s="147"/>
      <c r="L46" s="147"/>
      <c r="M46" s="147"/>
      <c r="N46" s="147"/>
      <c r="O46" s="147"/>
      <c r="P46" s="147"/>
      <c r="S46" s="147"/>
      <c r="T46" s="147"/>
      <c r="U46" s="147"/>
      <c r="V46" s="147"/>
      <c r="W46" s="147"/>
      <c r="X46" s="147"/>
      <c r="Y46" s="147"/>
      <c r="Z46" s="147"/>
      <c r="AA46" s="147"/>
      <c r="AB46" s="147"/>
      <c r="AC46" s="177"/>
      <c r="AD46" s="174" t="s">
        <v>6</v>
      </c>
      <c r="AE46" s="179"/>
      <c r="AF46" s="179"/>
      <c r="AG46" s="180"/>
      <c r="AH46" s="235"/>
      <c r="AI46" s="163"/>
    </row>
    <row r="47" spans="2:35" ht="14.25" customHeight="1">
      <c r="B47" s="167"/>
      <c r="C47" s="190"/>
      <c r="D47" s="168"/>
      <c r="E47" s="183"/>
      <c r="F47" s="223"/>
      <c r="G47" s="12"/>
      <c r="H47" s="232" t="s">
        <v>6</v>
      </c>
      <c r="I47" s="356" t="s">
        <v>155</v>
      </c>
      <c r="J47" s="357"/>
      <c r="K47" s="357"/>
      <c r="L47" s="357"/>
      <c r="M47" s="357"/>
      <c r="N47" s="357"/>
      <c r="O47" s="357"/>
      <c r="P47" s="357"/>
      <c r="Q47" s="357"/>
      <c r="R47" s="357"/>
      <c r="S47" s="357"/>
      <c r="T47" s="357"/>
      <c r="U47" s="357"/>
      <c r="V47" s="357"/>
      <c r="W47" s="170"/>
      <c r="X47" s="170"/>
      <c r="Y47" s="170"/>
      <c r="Z47" s="170"/>
      <c r="AA47" s="170"/>
      <c r="AB47" s="170"/>
      <c r="AC47" s="171"/>
      <c r="AD47" s="160" t="s">
        <v>6</v>
      </c>
      <c r="AE47" s="188" t="s">
        <v>26</v>
      </c>
      <c r="AF47" s="161"/>
      <c r="AG47" s="162"/>
      <c r="AH47" s="235"/>
      <c r="AI47" s="163"/>
    </row>
    <row r="48" spans="2:35" ht="14.25" customHeight="1">
      <c r="B48" s="167"/>
      <c r="C48" s="190"/>
      <c r="D48" s="168"/>
      <c r="E48" s="183"/>
      <c r="F48" s="223"/>
      <c r="G48" s="12"/>
      <c r="H48" s="233"/>
      <c r="I48" s="213"/>
      <c r="J48" s="225" t="s">
        <v>6</v>
      </c>
      <c r="K48" s="211" t="s">
        <v>4</v>
      </c>
      <c r="L48" s="211"/>
      <c r="M48" s="211"/>
      <c r="N48" s="211"/>
      <c r="O48" s="211"/>
      <c r="P48" s="211"/>
      <c r="Q48" s="211"/>
      <c r="R48" s="211"/>
      <c r="S48" s="211"/>
      <c r="T48" s="211"/>
      <c r="U48" s="211"/>
      <c r="V48" s="211"/>
      <c r="W48" s="211"/>
      <c r="X48" s="211"/>
      <c r="Y48" s="211"/>
      <c r="Z48" s="211"/>
      <c r="AA48" s="211"/>
      <c r="AB48" s="211"/>
      <c r="AC48" s="212"/>
      <c r="AD48" s="182" t="s">
        <v>6</v>
      </c>
      <c r="AE48" s="209" t="s">
        <v>25</v>
      </c>
      <c r="AF48" s="209"/>
      <c r="AG48" s="166"/>
      <c r="AH48" s="235"/>
      <c r="AI48" s="163"/>
    </row>
    <row r="49" spans="2:35" ht="14.25" customHeight="1">
      <c r="B49" s="167"/>
      <c r="C49" s="190"/>
      <c r="D49" s="168"/>
      <c r="E49" s="183"/>
      <c r="F49" s="223"/>
      <c r="G49" s="12"/>
      <c r="H49" s="234"/>
      <c r="I49" s="214"/>
      <c r="J49" s="204" t="s">
        <v>6</v>
      </c>
      <c r="K49" s="175" t="s">
        <v>41</v>
      </c>
      <c r="L49" s="175"/>
      <c r="M49" s="175"/>
      <c r="N49" s="175"/>
      <c r="O49" s="175"/>
      <c r="P49" s="175"/>
      <c r="Q49" s="175"/>
      <c r="R49" s="175"/>
      <c r="S49" s="175"/>
      <c r="T49" s="175"/>
      <c r="U49" s="175"/>
      <c r="V49" s="175"/>
      <c r="W49" s="175"/>
      <c r="X49" s="175"/>
      <c r="Y49" s="175"/>
      <c r="Z49" s="175"/>
      <c r="AA49" s="175"/>
      <c r="AB49" s="175"/>
      <c r="AC49" s="177"/>
      <c r="AD49" s="174" t="s">
        <v>6</v>
      </c>
      <c r="AE49" s="179"/>
      <c r="AF49" s="179"/>
      <c r="AG49" s="180"/>
      <c r="AH49" s="235"/>
      <c r="AI49" s="163"/>
    </row>
    <row r="50" spans="2:35" ht="14.25" customHeight="1">
      <c r="B50" s="167"/>
      <c r="C50" s="190"/>
      <c r="D50" s="168"/>
      <c r="E50" s="183"/>
      <c r="F50" s="223"/>
      <c r="G50" s="12"/>
      <c r="H50" s="232" t="s">
        <v>6</v>
      </c>
      <c r="I50" s="358" t="s">
        <v>78</v>
      </c>
      <c r="J50" s="359"/>
      <c r="K50" s="359"/>
      <c r="L50" s="359"/>
      <c r="M50" s="359"/>
      <c r="N50" s="359"/>
      <c r="O50" s="359"/>
      <c r="P50" s="359"/>
      <c r="Q50" s="359"/>
      <c r="R50" s="359"/>
      <c r="S50" s="359"/>
      <c r="T50" s="359"/>
      <c r="U50" s="359"/>
      <c r="V50" s="147"/>
      <c r="W50" s="147"/>
      <c r="X50" s="147"/>
      <c r="Y50" s="147"/>
      <c r="Z50" s="147"/>
      <c r="AA50" s="147"/>
      <c r="AB50" s="147"/>
      <c r="AC50" s="171"/>
      <c r="AD50" s="160" t="s">
        <v>6</v>
      </c>
      <c r="AE50" s="209" t="s">
        <v>53</v>
      </c>
      <c r="AF50" s="161"/>
      <c r="AG50" s="162"/>
      <c r="AH50" s="235"/>
      <c r="AI50" s="163"/>
    </row>
    <row r="51" spans="2:35" ht="14.25" customHeight="1">
      <c r="B51" s="167"/>
      <c r="C51" s="190"/>
      <c r="D51" s="168"/>
      <c r="E51" s="183"/>
      <c r="F51" s="223"/>
      <c r="G51" s="12"/>
      <c r="H51" s="233"/>
      <c r="I51" s="213"/>
      <c r="J51" s="231" t="str">
        <f>IF(H50="□","□","■")</f>
        <v>□</v>
      </c>
      <c r="K51" s="211" t="s">
        <v>78</v>
      </c>
      <c r="L51" s="211"/>
      <c r="M51" s="211"/>
      <c r="N51" s="211"/>
      <c r="O51" s="211"/>
      <c r="P51" s="211"/>
      <c r="Q51" s="211"/>
      <c r="R51" s="211"/>
      <c r="S51" s="211"/>
      <c r="T51" s="15"/>
      <c r="U51" s="15"/>
      <c r="V51" s="211"/>
      <c r="W51" s="211"/>
      <c r="X51" s="211"/>
      <c r="Y51" s="211"/>
      <c r="Z51" s="211"/>
      <c r="AA51" s="211"/>
      <c r="AB51" s="211"/>
      <c r="AC51" s="212"/>
      <c r="AD51" s="182" t="s">
        <v>6</v>
      </c>
      <c r="AE51" s="217" t="s">
        <v>26</v>
      </c>
      <c r="AF51" s="209"/>
      <c r="AG51" s="166"/>
      <c r="AH51" s="235"/>
      <c r="AI51" s="163"/>
    </row>
    <row r="52" spans="2:35" ht="14.25" customHeight="1">
      <c r="B52" s="167"/>
      <c r="C52" s="190"/>
      <c r="D52" s="168"/>
      <c r="E52" s="189"/>
      <c r="F52" s="190"/>
      <c r="G52" s="12"/>
      <c r="H52" s="234"/>
      <c r="I52" s="213"/>
      <c r="J52" s="206"/>
      <c r="K52" s="175" t="s">
        <v>79</v>
      </c>
      <c r="L52" s="175"/>
      <c r="M52" s="175"/>
      <c r="N52" s="175"/>
      <c r="O52" s="175"/>
      <c r="P52" s="175"/>
      <c r="Q52" s="175"/>
      <c r="R52" s="175"/>
      <c r="S52" s="175"/>
      <c r="T52" s="3"/>
      <c r="U52" s="3"/>
      <c r="V52" s="175"/>
      <c r="W52" s="175"/>
      <c r="X52" s="175"/>
      <c r="Y52" s="175"/>
      <c r="Z52" s="175"/>
      <c r="AA52" s="175"/>
      <c r="AB52" s="175"/>
      <c r="AC52" s="177"/>
      <c r="AD52" s="174" t="s">
        <v>6</v>
      </c>
      <c r="AE52" s="217" t="s">
        <v>27</v>
      </c>
      <c r="AF52" s="179"/>
      <c r="AG52" s="180"/>
      <c r="AH52" s="235"/>
      <c r="AI52" s="163"/>
    </row>
    <row r="53" spans="2:35" ht="14.25" customHeight="1">
      <c r="B53" s="167"/>
      <c r="C53" s="190"/>
      <c r="D53" s="168"/>
      <c r="E53" s="189"/>
      <c r="F53" s="190"/>
      <c r="G53" s="12"/>
      <c r="H53" s="232" t="s">
        <v>6</v>
      </c>
      <c r="I53" s="341" t="s">
        <v>158</v>
      </c>
      <c r="J53" s="342"/>
      <c r="K53" s="342"/>
      <c r="L53" s="342"/>
      <c r="M53" s="342"/>
      <c r="N53" s="342"/>
      <c r="O53" s="342"/>
      <c r="P53" s="342"/>
      <c r="Q53" s="342"/>
      <c r="R53" s="342"/>
      <c r="S53" s="342"/>
      <c r="T53" s="342"/>
      <c r="U53" s="342"/>
      <c r="V53" s="342"/>
      <c r="W53" s="342"/>
      <c r="X53" s="342"/>
      <c r="Y53" s="342"/>
      <c r="Z53" s="342"/>
      <c r="AA53" s="342"/>
      <c r="AB53" s="342"/>
      <c r="AC53" s="343"/>
      <c r="AD53" s="160" t="s">
        <v>6</v>
      </c>
      <c r="AE53" s="188" t="s">
        <v>26</v>
      </c>
      <c r="AF53" s="161"/>
      <c r="AG53" s="162"/>
      <c r="AH53" s="235"/>
      <c r="AI53" s="163"/>
    </row>
    <row r="54" spans="2:35" ht="14.25" customHeight="1">
      <c r="B54" s="167"/>
      <c r="C54" s="190"/>
      <c r="D54" s="168"/>
      <c r="E54" s="189"/>
      <c r="F54" s="190"/>
      <c r="G54" s="12"/>
      <c r="H54" s="172"/>
      <c r="I54" s="213"/>
      <c r="J54" s="225" t="s">
        <v>6</v>
      </c>
      <c r="K54" s="211" t="s">
        <v>42</v>
      </c>
      <c r="L54" s="211"/>
      <c r="M54" s="211"/>
      <c r="N54" s="211"/>
      <c r="O54" s="211"/>
      <c r="P54" s="211"/>
      <c r="Q54" s="15"/>
      <c r="R54" s="15"/>
      <c r="S54" s="15"/>
      <c r="T54" s="211"/>
      <c r="U54" s="211"/>
      <c r="V54" s="211"/>
      <c r="W54" s="211"/>
      <c r="X54" s="211"/>
      <c r="Y54" s="211"/>
      <c r="Z54" s="211"/>
      <c r="AA54" s="211"/>
      <c r="AB54" s="211"/>
      <c r="AC54" s="212"/>
      <c r="AD54" s="182" t="s">
        <v>6</v>
      </c>
      <c r="AE54" s="209"/>
      <c r="AF54" s="209"/>
      <c r="AG54" s="166"/>
      <c r="AH54" s="235"/>
      <c r="AI54" s="163"/>
    </row>
    <row r="55" spans="2:35" ht="14.25" customHeight="1">
      <c r="B55" s="167"/>
      <c r="C55" s="190"/>
      <c r="D55" s="168"/>
      <c r="E55" s="189"/>
      <c r="F55" s="190"/>
      <c r="G55" s="13"/>
      <c r="H55" s="172"/>
      <c r="I55" s="214"/>
      <c r="J55" s="204" t="s">
        <v>6</v>
      </c>
      <c r="K55" s="175" t="s">
        <v>22</v>
      </c>
      <c r="L55" s="175"/>
      <c r="M55" s="175"/>
      <c r="N55" s="175"/>
      <c r="O55" s="175"/>
      <c r="P55" s="175"/>
      <c r="Q55" s="3"/>
      <c r="R55" s="3"/>
      <c r="S55" s="3"/>
      <c r="T55" s="175"/>
      <c r="U55" s="175"/>
      <c r="V55" s="175"/>
      <c r="W55" s="175"/>
      <c r="X55" s="175"/>
      <c r="Y55" s="175"/>
      <c r="Z55" s="175"/>
      <c r="AA55" s="175"/>
      <c r="AB55" s="175"/>
      <c r="AC55" s="177"/>
      <c r="AD55" s="182"/>
      <c r="AE55" s="209"/>
      <c r="AF55" s="209"/>
      <c r="AG55" s="166"/>
      <c r="AH55" s="235"/>
      <c r="AI55" s="163"/>
    </row>
    <row r="56" spans="2:35" ht="14.25" customHeight="1">
      <c r="B56" s="167"/>
      <c r="C56" s="190"/>
      <c r="D56" s="168"/>
      <c r="E56" s="322" t="s">
        <v>43</v>
      </c>
      <c r="F56" s="323"/>
      <c r="G56" s="191"/>
      <c r="H56" s="169" t="s">
        <v>6</v>
      </c>
      <c r="I56" s="335" t="s">
        <v>44</v>
      </c>
      <c r="J56" s="336"/>
      <c r="K56" s="336"/>
      <c r="L56" s="336"/>
      <c r="M56" s="337"/>
      <c r="N56" s="160" t="s">
        <v>84</v>
      </c>
      <c r="O56" s="170" t="s">
        <v>56</v>
      </c>
      <c r="P56" s="170"/>
      <c r="Q56" s="170"/>
      <c r="R56" s="170"/>
      <c r="S56" s="170"/>
      <c r="T56" s="170"/>
      <c r="U56" s="170"/>
      <c r="V56" s="170"/>
      <c r="W56" s="170"/>
      <c r="X56" s="170"/>
      <c r="Y56" s="170"/>
      <c r="Z56" s="170"/>
      <c r="AA56" s="170"/>
      <c r="AB56" s="170"/>
      <c r="AC56" s="171"/>
      <c r="AD56" s="160" t="s">
        <v>6</v>
      </c>
      <c r="AE56" s="161" t="s">
        <v>49</v>
      </c>
      <c r="AF56" s="161"/>
      <c r="AG56" s="162"/>
      <c r="AH56" s="235"/>
      <c r="AI56" s="163"/>
    </row>
    <row r="57" spans="2:35" ht="14.25" customHeight="1">
      <c r="B57" s="167"/>
      <c r="C57" s="190"/>
      <c r="D57" s="168"/>
      <c r="E57" s="242" t="s">
        <v>46</v>
      </c>
      <c r="F57" s="216"/>
      <c r="G57" s="216"/>
      <c r="H57" s="172"/>
      <c r="I57" s="338"/>
      <c r="J57" s="339"/>
      <c r="K57" s="339"/>
      <c r="L57" s="339"/>
      <c r="M57" s="340"/>
      <c r="N57" s="147"/>
      <c r="O57" s="147" t="s">
        <v>57</v>
      </c>
      <c r="P57" s="147"/>
      <c r="Q57" s="147"/>
      <c r="R57" s="203" t="s">
        <v>7</v>
      </c>
      <c r="S57" s="317"/>
      <c r="T57" s="317"/>
      <c r="U57" s="317"/>
      <c r="V57" s="317"/>
      <c r="W57" s="317"/>
      <c r="X57" s="317"/>
      <c r="Y57" s="317"/>
      <c r="Z57" s="317"/>
      <c r="AA57" s="317"/>
      <c r="AB57" s="147"/>
      <c r="AC57" s="193" t="s">
        <v>23</v>
      </c>
      <c r="AD57" s="182" t="s">
        <v>6</v>
      </c>
      <c r="AE57" s="209"/>
      <c r="AF57" s="209"/>
      <c r="AG57" s="166"/>
      <c r="AH57" s="235"/>
      <c r="AI57" s="163"/>
    </row>
    <row r="58" spans="2:35" ht="14.25" customHeight="1">
      <c r="B58" s="369" t="s">
        <v>61</v>
      </c>
      <c r="C58" s="336"/>
      <c r="D58" s="370"/>
      <c r="E58" s="374" t="s">
        <v>62</v>
      </c>
      <c r="F58" s="336"/>
      <c r="G58" s="336"/>
      <c r="H58" s="336"/>
      <c r="I58" s="336"/>
      <c r="J58" s="336"/>
      <c r="K58" s="336"/>
      <c r="L58" s="336"/>
      <c r="M58" s="337"/>
      <c r="N58" s="243" t="str">
        <f>IF(L9="■","■","□")</f>
        <v>□</v>
      </c>
      <c r="O58" s="170" t="s">
        <v>63</v>
      </c>
      <c r="P58" s="170"/>
      <c r="Q58" s="170"/>
      <c r="R58" s="170"/>
      <c r="S58" s="170"/>
      <c r="T58" s="170"/>
      <c r="U58" s="170"/>
      <c r="V58" s="170"/>
      <c r="W58" s="170"/>
      <c r="X58" s="170"/>
      <c r="Y58" s="170"/>
      <c r="Z58" s="170"/>
      <c r="AA58" s="170"/>
      <c r="AB58" s="170"/>
      <c r="AC58" s="171"/>
      <c r="AD58" s="160" t="s">
        <v>6</v>
      </c>
      <c r="AE58" s="161"/>
      <c r="AF58" s="161"/>
      <c r="AG58" s="162"/>
      <c r="AH58" s="244"/>
      <c r="AI58" s="245"/>
    </row>
    <row r="59" spans="2:35" ht="14.25" customHeight="1">
      <c r="B59" s="197"/>
      <c r="C59" s="165"/>
      <c r="D59" s="198"/>
      <c r="E59" s="362"/>
      <c r="F59" s="339"/>
      <c r="G59" s="339"/>
      <c r="H59" s="339"/>
      <c r="I59" s="339"/>
      <c r="J59" s="339"/>
      <c r="K59" s="339"/>
      <c r="L59" s="339"/>
      <c r="M59" s="340"/>
      <c r="N59" s="237"/>
      <c r="O59" s="147"/>
      <c r="P59" s="147"/>
      <c r="Q59" s="147"/>
      <c r="R59" s="147"/>
      <c r="S59" s="147"/>
      <c r="T59" s="147"/>
      <c r="U59" s="147"/>
      <c r="V59" s="147"/>
      <c r="W59" s="147"/>
      <c r="X59" s="147"/>
      <c r="Y59" s="147"/>
      <c r="Z59" s="147"/>
      <c r="AA59" s="147"/>
      <c r="AB59" s="147"/>
      <c r="AC59" s="173"/>
      <c r="AD59" s="182" t="s">
        <v>6</v>
      </c>
      <c r="AE59" s="209"/>
      <c r="AF59" s="209"/>
      <c r="AG59" s="166"/>
      <c r="AH59" s="235"/>
      <c r="AI59" s="163"/>
    </row>
    <row r="60" spans="2:35" ht="14.25" customHeight="1">
      <c r="B60" s="371" t="str">
        <f>IF(L9="■","選択","")</f>
        <v/>
      </c>
      <c r="C60" s="372"/>
      <c r="D60" s="373"/>
      <c r="E60" s="375"/>
      <c r="F60" s="376"/>
      <c r="G60" s="376"/>
      <c r="H60" s="376"/>
      <c r="I60" s="376"/>
      <c r="J60" s="376"/>
      <c r="K60" s="376"/>
      <c r="L60" s="376"/>
      <c r="M60" s="377"/>
      <c r="N60" s="175"/>
      <c r="O60" s="175"/>
      <c r="P60" s="175"/>
      <c r="Q60" s="175"/>
      <c r="R60" s="175"/>
      <c r="S60" s="175"/>
      <c r="T60" s="175"/>
      <c r="U60" s="175"/>
      <c r="V60" s="175"/>
      <c r="W60" s="175"/>
      <c r="X60" s="175"/>
      <c r="Y60" s="175"/>
      <c r="Z60" s="175"/>
      <c r="AA60" s="175"/>
      <c r="AB60" s="175"/>
      <c r="AC60" s="177"/>
      <c r="AD60" s="174" t="s">
        <v>6</v>
      </c>
      <c r="AE60" s="179"/>
      <c r="AF60" s="179"/>
      <c r="AG60" s="180"/>
      <c r="AH60" s="240"/>
      <c r="AI60" s="241"/>
    </row>
    <row r="61" spans="2:35" ht="14.25" customHeight="1">
      <c r="B61" s="360" t="s">
        <v>162</v>
      </c>
      <c r="C61" s="339"/>
      <c r="D61" s="361"/>
      <c r="E61" s="362" t="s">
        <v>11</v>
      </c>
      <c r="F61" s="339"/>
      <c r="G61" s="339"/>
      <c r="H61" s="339"/>
      <c r="I61" s="339"/>
      <c r="J61" s="339"/>
      <c r="K61" s="339"/>
      <c r="L61" s="339"/>
      <c r="M61" s="340"/>
      <c r="N61" s="237" t="str">
        <f>IF(L10="■","■","□")</f>
        <v>□</v>
      </c>
      <c r="O61" s="147" t="s">
        <v>48</v>
      </c>
      <c r="P61" s="147"/>
      <c r="Q61" s="147"/>
      <c r="R61" s="147"/>
      <c r="S61" s="147"/>
      <c r="T61" s="147"/>
      <c r="U61" s="147"/>
      <c r="V61" s="147"/>
      <c r="W61" s="147"/>
      <c r="X61" s="147"/>
      <c r="Y61" s="147"/>
      <c r="Z61" s="147"/>
      <c r="AA61" s="147"/>
      <c r="AB61" s="147"/>
      <c r="AC61" s="173"/>
      <c r="AD61" s="182" t="s">
        <v>6</v>
      </c>
      <c r="AE61" s="209" t="s">
        <v>47</v>
      </c>
      <c r="AF61" s="209"/>
      <c r="AG61" s="166"/>
      <c r="AH61" s="235"/>
      <c r="AI61" s="163"/>
    </row>
    <row r="62" spans="2:35" ht="14.25" customHeight="1">
      <c r="B62" s="360"/>
      <c r="C62" s="339"/>
      <c r="D62" s="361"/>
      <c r="E62" s="362"/>
      <c r="F62" s="339"/>
      <c r="G62" s="339"/>
      <c r="H62" s="339"/>
      <c r="I62" s="339"/>
      <c r="J62" s="339"/>
      <c r="K62" s="339"/>
      <c r="L62" s="339"/>
      <c r="M62" s="340"/>
      <c r="N62" s="147"/>
      <c r="O62" s="147"/>
      <c r="P62" s="147"/>
      <c r="Q62" s="147"/>
      <c r="R62" s="147"/>
      <c r="S62" s="147"/>
      <c r="T62" s="147"/>
      <c r="U62" s="147"/>
      <c r="V62" s="147"/>
      <c r="W62" s="147"/>
      <c r="X62" s="147"/>
      <c r="Y62" s="147"/>
      <c r="Z62" s="147"/>
      <c r="AA62" s="147"/>
      <c r="AB62" s="147"/>
      <c r="AC62" s="173"/>
      <c r="AD62" s="182" t="s">
        <v>6</v>
      </c>
      <c r="AE62" s="209" t="s">
        <v>77</v>
      </c>
      <c r="AF62" s="209"/>
      <c r="AG62" s="166"/>
      <c r="AH62" s="235"/>
      <c r="AI62" s="163"/>
    </row>
    <row r="63" spans="2:35" ht="14.25" customHeight="1" thickBot="1">
      <c r="B63" s="366" t="str">
        <f>IF(L10="■","選択","")</f>
        <v/>
      </c>
      <c r="C63" s="367"/>
      <c r="D63" s="368"/>
      <c r="E63" s="363"/>
      <c r="F63" s="364"/>
      <c r="G63" s="364"/>
      <c r="H63" s="364"/>
      <c r="I63" s="364"/>
      <c r="J63" s="364"/>
      <c r="K63" s="364"/>
      <c r="L63" s="364"/>
      <c r="M63" s="365"/>
      <c r="N63" s="192"/>
      <c r="O63" s="192"/>
      <c r="P63" s="192"/>
      <c r="Q63" s="192"/>
      <c r="R63" s="192"/>
      <c r="S63" s="192"/>
      <c r="T63" s="192"/>
      <c r="U63" s="192"/>
      <c r="V63" s="192"/>
      <c r="W63" s="192"/>
      <c r="X63" s="192"/>
      <c r="Y63" s="192"/>
      <c r="Z63" s="192"/>
      <c r="AA63" s="192"/>
      <c r="AB63" s="192"/>
      <c r="AC63" s="199"/>
      <c r="AD63" s="194" t="s">
        <v>6</v>
      </c>
      <c r="AE63" s="195"/>
      <c r="AF63" s="195"/>
      <c r="AG63" s="196"/>
      <c r="AH63" s="200"/>
      <c r="AI63" s="201"/>
    </row>
  </sheetData>
  <sheetProtection algorithmName="SHA-512" hashValue="toxTE2tli1PjhA5ifqOk1Ml8fajwPO/YgLKxXo6aaBs8lQv+5C5xYsotghXt2IFXEyZy47hOqsJr7HQ2F8Y0eg==" saltValue="fOoaEAu+82zd37YHHeVlJA==" spinCount="100000" sheet="1" formatCells="0" selectLockedCells="1"/>
  <mergeCells count="37">
    <mergeCell ref="B12:D13"/>
    <mergeCell ref="E12:H13"/>
    <mergeCell ref="B3:F3"/>
    <mergeCell ref="G3:AI3"/>
    <mergeCell ref="B4:F4"/>
    <mergeCell ref="G4:AI4"/>
    <mergeCell ref="B6:F10"/>
    <mergeCell ref="G6:K8"/>
    <mergeCell ref="G9:K9"/>
    <mergeCell ref="G10:K10"/>
    <mergeCell ref="I44:O44"/>
    <mergeCell ref="I47:V47"/>
    <mergeCell ref="I50:U50"/>
    <mergeCell ref="E19:G23"/>
    <mergeCell ref="AD13:AG13"/>
    <mergeCell ref="B61:D62"/>
    <mergeCell ref="E61:M63"/>
    <mergeCell ref="B63:D63"/>
    <mergeCell ref="B58:D58"/>
    <mergeCell ref="B60:D60"/>
    <mergeCell ref="E58:M60"/>
    <mergeCell ref="S57:AA57"/>
    <mergeCell ref="AH12:AI13"/>
    <mergeCell ref="E56:F56"/>
    <mergeCell ref="B17:D17"/>
    <mergeCell ref="B14:D16"/>
    <mergeCell ref="E14:F14"/>
    <mergeCell ref="I56:M57"/>
    <mergeCell ref="I53:AC53"/>
    <mergeCell ref="I13:AC13"/>
    <mergeCell ref="I12:AG12"/>
    <mergeCell ref="I16:AC18"/>
    <mergeCell ref="E15:G18"/>
    <mergeCell ref="I19:X19"/>
    <mergeCell ref="I23:X23"/>
    <mergeCell ref="I27:X27"/>
    <mergeCell ref="I30:Y30"/>
  </mergeCells>
  <phoneticPr fontId="1"/>
  <conditionalFormatting sqref="B63:D63 B60:D60">
    <cfRule type="cellIs" dxfId="5" priority="3" stopIfTrue="1" operator="equal">
      <formula>"選択"</formula>
    </cfRule>
  </conditionalFormatting>
  <conditionalFormatting sqref="B17">
    <cfRule type="cellIs" dxfId="4" priority="1" stopIfTrue="1" operator="equal">
      <formula>"選択"</formula>
    </cfRule>
  </conditionalFormatting>
  <dataValidations disablePrompts="1" count="1">
    <dataValidation type="list" allowBlank="1" showInputMessage="1" showErrorMessage="1" sqref="N61 H56 J41:J42 J31 H47 H53 J39 J37 J35 H50 H30 H33 J51 S57 H44 N58:N59 J54:J55 N56 J20:J22 J28 J24:J26 J45 H27 AD13:AD63 J48:J49 H23 AD3:AD5 O8 L6:L10 AB6 AB8:AB10 AD11 H16:H19" xr:uid="{00000000-0002-0000-0100-000000000000}">
      <formula1>"■,□"</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&amp;R&amp;"メイリオ,レギュラー"&amp;10（第&amp;P面）</oddHeader>
    <oddFooter>&amp;L&amp;"Meiryo UI,標準"&amp;9ＨＰJ-335-8　(Ver.20250401）&amp;R&amp;"Meiryo UI,標準"&amp;9Copyright 2016-2025 Houseplus Corporation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4514-88F5-42AF-8E55-4C4F72125C72}">
  <dimension ref="B1:AN63"/>
  <sheetViews>
    <sheetView showGridLines="0" showWhiteSpace="0" view="pageBreakPreview" zoomScale="115" zoomScaleNormal="85" zoomScaleSheetLayoutView="115" workbookViewId="0">
      <selection activeCell="M8" sqref="M8:Q8"/>
    </sheetView>
  </sheetViews>
  <sheetFormatPr defaultColWidth="2.875" defaultRowHeight="17.25" customHeight="1"/>
  <cols>
    <col min="1" max="1" width="1.625" style="17" customWidth="1"/>
    <col min="2" max="36" width="2.875" style="17"/>
    <col min="37" max="41" width="0" style="17" hidden="1" customWidth="1"/>
    <col min="42" max="43" width="2.875" style="17"/>
    <col min="44" max="44" width="5.25" style="17" bestFit="1" customWidth="1"/>
    <col min="45" max="16384" width="2.875" style="17"/>
  </cols>
  <sheetData>
    <row r="1" spans="2:40" ht="10.5" customHeight="1"/>
    <row r="2" spans="2:40" ht="17.25" customHeight="1" thickBot="1">
      <c r="B2" s="18" t="s">
        <v>88</v>
      </c>
      <c r="AI2" s="19" t="s">
        <v>54</v>
      </c>
    </row>
    <row r="3" spans="2:40" ht="20.100000000000001" customHeight="1">
      <c r="B3" s="390" t="s">
        <v>89</v>
      </c>
      <c r="C3" s="391"/>
      <c r="D3" s="391"/>
      <c r="E3" s="391"/>
      <c r="F3" s="392"/>
      <c r="G3" s="420" t="str">
        <f>IF(第１面!G3="","",第１面!G3)</f>
        <v/>
      </c>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2"/>
    </row>
    <row r="4" spans="2:40" ht="20.100000000000001" customHeight="1" thickBot="1">
      <c r="B4" s="396" t="s">
        <v>90</v>
      </c>
      <c r="C4" s="397"/>
      <c r="D4" s="397"/>
      <c r="E4" s="397"/>
      <c r="F4" s="398"/>
      <c r="G4" s="423" t="str">
        <f>IF(第１面!G4="","",第１面!G4)</f>
        <v/>
      </c>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5"/>
    </row>
    <row r="5" spans="2:40" ht="7.5" customHeight="1" thickBot="1"/>
    <row r="6" spans="2:40" ht="15.75" customHeight="1">
      <c r="B6" s="426" t="s">
        <v>91</v>
      </c>
      <c r="C6" s="427"/>
      <c r="D6" s="427"/>
      <c r="E6" s="438" t="s">
        <v>307</v>
      </c>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2"/>
      <c r="AH6" s="430" t="s">
        <v>92</v>
      </c>
      <c r="AI6" s="431"/>
    </row>
    <row r="7" spans="2:40" ht="15.75" customHeight="1" thickBot="1">
      <c r="B7" s="428"/>
      <c r="C7" s="429"/>
      <c r="D7" s="429"/>
      <c r="E7" s="436" t="s">
        <v>306</v>
      </c>
      <c r="F7" s="397"/>
      <c r="G7" s="397"/>
      <c r="H7" s="397"/>
      <c r="I7" s="397"/>
      <c r="J7" s="397"/>
      <c r="K7" s="470"/>
      <c r="L7" s="434"/>
      <c r="M7" s="435"/>
      <c r="N7" s="435"/>
      <c r="O7" s="435"/>
      <c r="P7" s="435"/>
      <c r="Q7" s="435"/>
      <c r="R7" s="435"/>
      <c r="S7" s="435"/>
      <c r="T7" s="435"/>
      <c r="U7" s="435"/>
      <c r="V7" s="435"/>
      <c r="W7" s="435"/>
      <c r="X7" s="435"/>
      <c r="Y7" s="435"/>
      <c r="Z7" s="436"/>
      <c r="AA7" s="436"/>
      <c r="AB7" s="436"/>
      <c r="AC7" s="437"/>
      <c r="AD7" s="434" t="s">
        <v>308</v>
      </c>
      <c r="AE7" s="435"/>
      <c r="AF7" s="435"/>
      <c r="AG7" s="435"/>
      <c r="AH7" s="432"/>
      <c r="AI7" s="433"/>
      <c r="AK7" s="439" t="s">
        <v>93</v>
      </c>
      <c r="AL7" s="440"/>
      <c r="AM7" s="440"/>
      <c r="AN7" s="441"/>
    </row>
    <row r="8" spans="2:40" ht="14.25" customHeight="1">
      <c r="B8" s="442" t="s">
        <v>94</v>
      </c>
      <c r="C8" s="443"/>
      <c r="D8" s="444"/>
      <c r="E8" s="451" t="s">
        <v>93</v>
      </c>
      <c r="F8" s="452"/>
      <c r="G8" s="452"/>
      <c r="H8" s="452"/>
      <c r="I8" s="452"/>
      <c r="J8" s="452"/>
      <c r="K8" s="453"/>
      <c r="L8" s="20"/>
      <c r="M8" s="457"/>
      <c r="N8" s="457"/>
      <c r="O8" s="457"/>
      <c r="P8" s="457"/>
      <c r="Q8" s="457"/>
      <c r="R8" s="17" t="s">
        <v>95</v>
      </c>
      <c r="T8" s="22"/>
      <c r="X8" s="22"/>
      <c r="AC8" s="23"/>
      <c r="AD8" s="24" t="s">
        <v>6</v>
      </c>
      <c r="AE8" s="25" t="s">
        <v>96</v>
      </c>
      <c r="AF8" s="25"/>
      <c r="AG8" s="26"/>
      <c r="AH8" s="27"/>
      <c r="AI8" s="28"/>
      <c r="AK8" s="29">
        <f>IF(M8="■",1,0)</f>
        <v>0</v>
      </c>
      <c r="AL8" s="30">
        <f>IF(P8="■",2,0)</f>
        <v>0</v>
      </c>
      <c r="AM8" s="30">
        <f>IF(T8="■",3,0)</f>
        <v>0</v>
      </c>
      <c r="AN8" s="31">
        <f>IF(X8="■",4,0)</f>
        <v>0</v>
      </c>
    </row>
    <row r="9" spans="2:40" ht="14.25" customHeight="1">
      <c r="B9" s="445"/>
      <c r="C9" s="446"/>
      <c r="D9" s="447"/>
      <c r="E9" s="454"/>
      <c r="F9" s="455"/>
      <c r="G9" s="455"/>
      <c r="H9" s="455"/>
      <c r="I9" s="455"/>
      <c r="J9" s="455"/>
      <c r="K9" s="456"/>
      <c r="L9" s="22"/>
      <c r="P9" s="22"/>
      <c r="T9" s="22"/>
      <c r="X9" s="22"/>
      <c r="AC9" s="23"/>
      <c r="AD9" s="24" t="s">
        <v>6</v>
      </c>
      <c r="AE9" s="25" t="s">
        <v>97</v>
      </c>
      <c r="AF9" s="25"/>
      <c r="AG9" s="26"/>
      <c r="AH9" s="27"/>
      <c r="AI9" s="28"/>
      <c r="AK9" s="33">
        <f>IF(L9="■",5,0)</f>
        <v>0</v>
      </c>
      <c r="AL9" s="34">
        <f>IF(P9="■",6,0)</f>
        <v>0</v>
      </c>
      <c r="AM9" s="34">
        <f>IF(T9="■",7,0)</f>
        <v>0</v>
      </c>
      <c r="AN9" s="35">
        <f>IF(X9="■",8,0)</f>
        <v>0</v>
      </c>
    </row>
    <row r="10" spans="2:40" ht="14.25" customHeight="1">
      <c r="B10" s="445"/>
      <c r="C10" s="446"/>
      <c r="D10" s="447"/>
      <c r="E10" s="458" t="s">
        <v>101</v>
      </c>
      <c r="F10" s="459"/>
      <c r="G10" s="459"/>
      <c r="H10" s="459"/>
      <c r="I10" s="459"/>
      <c r="J10" s="459"/>
      <c r="K10" s="460"/>
      <c r="L10" s="43" t="s">
        <v>8</v>
      </c>
      <c r="M10" s="37" t="s">
        <v>102</v>
      </c>
      <c r="N10" s="37"/>
      <c r="O10" s="37"/>
      <c r="P10" s="38"/>
      <c r="Q10" s="37"/>
      <c r="R10" s="38"/>
      <c r="S10" s="38"/>
      <c r="T10" s="38"/>
      <c r="U10" s="38"/>
      <c r="V10" s="38"/>
      <c r="W10" s="38"/>
      <c r="X10" s="38"/>
      <c r="Y10" s="38"/>
      <c r="Z10" s="38"/>
      <c r="AA10" s="38"/>
      <c r="AB10" s="38"/>
      <c r="AC10" s="44"/>
      <c r="AD10" s="24" t="s">
        <v>6</v>
      </c>
      <c r="AE10" s="25"/>
      <c r="AF10" s="25"/>
      <c r="AG10" s="26"/>
      <c r="AH10" s="27"/>
      <c r="AI10" s="28"/>
      <c r="AK10" s="33"/>
      <c r="AL10" s="34"/>
      <c r="AM10" s="34"/>
      <c r="AN10" s="35"/>
    </row>
    <row r="11" spans="2:40" ht="14.25" customHeight="1">
      <c r="B11" s="445"/>
      <c r="C11" s="446"/>
      <c r="D11" s="447"/>
      <c r="E11" s="461"/>
      <c r="F11" s="446"/>
      <c r="G11" s="446"/>
      <c r="H11" s="446"/>
      <c r="I11" s="446"/>
      <c r="J11" s="446"/>
      <c r="K11" s="462"/>
      <c r="L11" s="45" t="s">
        <v>8</v>
      </c>
      <c r="M11" s="17" t="s">
        <v>103</v>
      </c>
      <c r="O11" s="22"/>
      <c r="AC11" s="49"/>
      <c r="AD11" s="24" t="s">
        <v>6</v>
      </c>
      <c r="AE11" s="25"/>
      <c r="AF11" s="25"/>
      <c r="AG11" s="26"/>
      <c r="AH11" s="27"/>
      <c r="AI11" s="28"/>
      <c r="AK11" s="33"/>
      <c r="AL11" s="34"/>
      <c r="AM11" s="34"/>
      <c r="AN11" s="35"/>
    </row>
    <row r="12" spans="2:40" ht="14.25" customHeight="1">
      <c r="B12" s="445"/>
      <c r="C12" s="446"/>
      <c r="D12" s="447"/>
      <c r="E12" s="463"/>
      <c r="F12" s="464"/>
      <c r="G12" s="464"/>
      <c r="H12" s="464"/>
      <c r="I12" s="464"/>
      <c r="J12" s="464"/>
      <c r="K12" s="465"/>
      <c r="L12" s="40"/>
      <c r="M12" s="39"/>
      <c r="N12" s="39"/>
      <c r="O12" s="39"/>
      <c r="P12" s="40"/>
      <c r="Q12" s="39"/>
      <c r="R12" s="39"/>
      <c r="S12" s="41"/>
      <c r="T12" s="40"/>
      <c r="U12" s="40"/>
      <c r="V12" s="40"/>
      <c r="W12" s="40"/>
      <c r="X12" s="40"/>
      <c r="Y12" s="40"/>
      <c r="Z12" s="40"/>
      <c r="AA12" s="40"/>
      <c r="AB12" s="40"/>
      <c r="AC12" s="42"/>
      <c r="AD12" s="24" t="s">
        <v>6</v>
      </c>
      <c r="AE12" s="25"/>
      <c r="AF12" s="25"/>
      <c r="AG12" s="26"/>
      <c r="AH12" s="27"/>
      <c r="AI12" s="28"/>
      <c r="AK12" s="33"/>
      <c r="AL12" s="34"/>
      <c r="AM12" s="34"/>
      <c r="AN12" s="35"/>
    </row>
    <row r="13" spans="2:40" ht="14.25" customHeight="1">
      <c r="B13" s="445"/>
      <c r="C13" s="446"/>
      <c r="D13" s="447"/>
      <c r="E13" s="454" t="s">
        <v>104</v>
      </c>
      <c r="F13" s="455"/>
      <c r="G13" s="455"/>
      <c r="H13" s="455"/>
      <c r="I13" s="455"/>
      <c r="J13" s="455"/>
      <c r="K13" s="456"/>
      <c r="L13" s="22"/>
      <c r="M13" s="469" t="s">
        <v>105</v>
      </c>
      <c r="N13" s="469"/>
      <c r="O13" s="469"/>
      <c r="P13" s="469"/>
      <c r="Q13" s="469"/>
      <c r="R13" s="469"/>
      <c r="T13" s="469"/>
      <c r="U13" s="469"/>
      <c r="V13" s="469"/>
      <c r="W13" s="469"/>
      <c r="X13" s="469"/>
      <c r="Y13" s="469"/>
      <c r="AC13" s="23"/>
      <c r="AD13" s="24" t="s">
        <v>6</v>
      </c>
      <c r="AE13" s="25"/>
      <c r="AF13" s="25"/>
      <c r="AG13" s="26"/>
      <c r="AH13" s="27"/>
      <c r="AI13" s="28"/>
      <c r="AK13" s="33"/>
      <c r="AL13" s="34"/>
      <c r="AM13" s="34"/>
      <c r="AN13" s="35"/>
    </row>
    <row r="14" spans="2:40" ht="14.25" customHeight="1">
      <c r="B14" s="448"/>
      <c r="C14" s="449"/>
      <c r="D14" s="450"/>
      <c r="E14" s="466"/>
      <c r="F14" s="467"/>
      <c r="G14" s="467"/>
      <c r="H14" s="467"/>
      <c r="I14" s="467"/>
      <c r="J14" s="467"/>
      <c r="K14" s="468"/>
      <c r="M14" s="17" t="s">
        <v>106</v>
      </c>
      <c r="Q14" s="48" t="s">
        <v>7</v>
      </c>
      <c r="R14" s="483"/>
      <c r="S14" s="483"/>
      <c r="T14" s="483"/>
      <c r="U14" s="483"/>
      <c r="V14" s="483"/>
      <c r="W14" s="483"/>
      <c r="X14" s="483"/>
      <c r="Y14" s="483"/>
      <c r="Z14" s="483"/>
      <c r="AA14" s="483"/>
      <c r="AB14" s="483"/>
      <c r="AC14" s="49" t="s">
        <v>23</v>
      </c>
      <c r="AD14" s="24" t="s">
        <v>6</v>
      </c>
      <c r="AE14" s="25"/>
      <c r="AF14" s="25"/>
      <c r="AG14" s="26"/>
      <c r="AH14" s="27"/>
      <c r="AI14" s="28"/>
    </row>
    <row r="15" spans="2:40" ht="14.25" customHeight="1">
      <c r="B15" s="484" t="s">
        <v>107</v>
      </c>
      <c r="C15" s="481"/>
      <c r="D15" s="485"/>
      <c r="E15" s="51" t="s">
        <v>108</v>
      </c>
      <c r="F15" s="50"/>
      <c r="G15" s="50"/>
      <c r="H15" s="52"/>
      <c r="I15" s="52"/>
      <c r="J15" s="52"/>
      <c r="K15" s="52"/>
      <c r="L15" s="53" t="s">
        <v>6</v>
      </c>
      <c r="M15" s="20" t="s">
        <v>109</v>
      </c>
      <c r="N15" s="20"/>
      <c r="O15" s="20"/>
      <c r="P15" s="30"/>
      <c r="Q15" s="54"/>
      <c r="R15" s="54"/>
      <c r="W15" s="54"/>
      <c r="AB15" s="48"/>
      <c r="AC15" s="55"/>
      <c r="AD15" s="21" t="s">
        <v>8</v>
      </c>
      <c r="AE15" s="56"/>
      <c r="AF15" s="56"/>
      <c r="AG15" s="57"/>
      <c r="AI15" s="67"/>
    </row>
    <row r="16" spans="2:40" ht="14.25" customHeight="1">
      <c r="B16" s="445"/>
      <c r="C16" s="446"/>
      <c r="D16" s="447"/>
      <c r="E16" s="58"/>
      <c r="F16" s="32"/>
      <c r="G16" s="32"/>
      <c r="H16" s="59"/>
      <c r="I16" s="59"/>
      <c r="J16" s="59"/>
      <c r="K16" s="59"/>
      <c r="L16" s="124" t="s">
        <v>6</v>
      </c>
      <c r="M16" s="17" t="s">
        <v>110</v>
      </c>
      <c r="P16" s="48"/>
      <c r="Q16" s="60"/>
      <c r="R16" s="60"/>
      <c r="S16" s="22"/>
      <c r="W16" s="60"/>
      <c r="X16" s="22"/>
      <c r="AB16" s="48"/>
      <c r="AC16" s="49"/>
      <c r="AD16" s="24" t="s">
        <v>8</v>
      </c>
      <c r="AE16" s="25"/>
      <c r="AF16" s="25"/>
      <c r="AG16" s="26"/>
      <c r="AH16" s="27"/>
      <c r="AI16" s="28"/>
    </row>
    <row r="17" spans="2:35" ht="14.25" customHeight="1">
      <c r="B17" s="445"/>
      <c r="C17" s="446"/>
      <c r="D17" s="447"/>
      <c r="E17" s="58"/>
      <c r="F17" s="32"/>
      <c r="G17" s="32"/>
      <c r="H17" s="59"/>
      <c r="I17" s="59"/>
      <c r="J17" s="59"/>
      <c r="K17" s="59"/>
      <c r="L17" s="45" t="s">
        <v>6</v>
      </c>
      <c r="M17" s="17" t="s">
        <v>85</v>
      </c>
      <c r="P17" s="48"/>
      <c r="Q17" s="60"/>
      <c r="R17" s="60"/>
      <c r="S17" s="22"/>
      <c r="W17" s="60"/>
      <c r="X17" s="22"/>
      <c r="AB17" s="48"/>
      <c r="AC17" s="49"/>
      <c r="AD17" s="24" t="s">
        <v>8</v>
      </c>
      <c r="AE17" s="25"/>
      <c r="AF17" s="25"/>
      <c r="AG17" s="26"/>
      <c r="AH17" s="27"/>
      <c r="AI17" s="28"/>
    </row>
    <row r="18" spans="2:35" ht="14.25" customHeight="1">
      <c r="B18" s="445"/>
      <c r="C18" s="446"/>
      <c r="D18" s="447"/>
      <c r="E18" s="58"/>
      <c r="F18" s="32"/>
      <c r="G18" s="32"/>
      <c r="H18" s="59"/>
      <c r="I18" s="59"/>
      <c r="J18" s="59"/>
      <c r="K18" s="59"/>
      <c r="L18" s="45" t="s">
        <v>6</v>
      </c>
      <c r="M18" s="17" t="s">
        <v>304</v>
      </c>
      <c r="P18" s="48"/>
      <c r="Q18" s="60"/>
      <c r="R18" s="60"/>
      <c r="S18" s="22"/>
      <c r="W18" s="60"/>
      <c r="X18" s="22"/>
      <c r="AB18" s="48"/>
      <c r="AC18" s="49"/>
      <c r="AD18" s="24" t="s">
        <v>8</v>
      </c>
      <c r="AE18" s="25"/>
      <c r="AF18" s="25"/>
      <c r="AG18" s="26"/>
      <c r="AH18" s="63"/>
      <c r="AI18" s="28"/>
    </row>
    <row r="19" spans="2:35" ht="14.25" customHeight="1">
      <c r="B19" s="445"/>
      <c r="C19" s="446"/>
      <c r="D19" s="447"/>
      <c r="E19" s="58"/>
      <c r="F19" s="32"/>
      <c r="G19" s="32"/>
      <c r="H19" s="59"/>
      <c r="I19" s="59"/>
      <c r="J19" s="59"/>
      <c r="K19" s="59"/>
      <c r="L19" s="61"/>
      <c r="M19" s="17" t="s">
        <v>305</v>
      </c>
      <c r="Q19" s="419"/>
      <c r="R19" s="419"/>
      <c r="S19" s="419"/>
      <c r="T19" s="419"/>
      <c r="U19" s="419"/>
      <c r="V19" s="419"/>
      <c r="W19" s="419"/>
      <c r="X19" s="419"/>
      <c r="Y19" s="419"/>
      <c r="Z19" s="419"/>
      <c r="AA19" s="419"/>
      <c r="AB19" s="419"/>
      <c r="AC19" s="49" t="s">
        <v>23</v>
      </c>
      <c r="AD19" s="62" t="s">
        <v>8</v>
      </c>
      <c r="AE19" s="25"/>
      <c r="AF19" s="25"/>
      <c r="AG19" s="26"/>
      <c r="AH19" s="63"/>
      <c r="AI19" s="28"/>
    </row>
    <row r="20" spans="2:35" ht="20.100000000000001" customHeight="1">
      <c r="B20" s="445"/>
      <c r="C20" s="446"/>
      <c r="D20" s="447"/>
      <c r="E20" s="486" t="s">
        <v>111</v>
      </c>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8"/>
    </row>
    <row r="21" spans="2:35" ht="14.25" customHeight="1">
      <c r="B21" s="445"/>
      <c r="C21" s="446"/>
      <c r="D21" s="447"/>
      <c r="E21" s="461" t="s">
        <v>55</v>
      </c>
      <c r="F21" s="446"/>
      <c r="G21" s="446"/>
      <c r="H21" s="446"/>
      <c r="I21" s="446"/>
      <c r="J21" s="446"/>
      <c r="K21" s="446"/>
      <c r="L21" s="64" t="s">
        <v>112</v>
      </c>
      <c r="M21" s="17" t="s">
        <v>113</v>
      </c>
      <c r="N21" s="65"/>
      <c r="O21" s="65"/>
      <c r="P21" s="65"/>
      <c r="Q21" s="65"/>
      <c r="R21" s="65"/>
      <c r="S21" s="65"/>
      <c r="T21" s="65"/>
      <c r="U21" s="65"/>
      <c r="V21" s="65"/>
      <c r="W21" s="65"/>
      <c r="X21" s="65"/>
      <c r="Y21" s="65"/>
      <c r="Z21" s="65"/>
      <c r="AA21" s="65"/>
      <c r="AB21" s="65"/>
      <c r="AC21" s="66"/>
      <c r="AD21" s="24" t="s">
        <v>8</v>
      </c>
      <c r="AE21" s="25" t="s">
        <v>114</v>
      </c>
      <c r="AF21" s="25"/>
      <c r="AG21" s="26"/>
      <c r="AI21" s="67"/>
    </row>
    <row r="22" spans="2:35" ht="14.25" customHeight="1">
      <c r="B22" s="445"/>
      <c r="C22" s="446"/>
      <c r="D22" s="447"/>
      <c r="E22" s="46"/>
      <c r="F22" s="47"/>
      <c r="G22" s="47"/>
      <c r="H22" s="47"/>
      <c r="I22" s="47"/>
      <c r="J22" s="47"/>
      <c r="K22" s="47"/>
      <c r="L22" s="68"/>
      <c r="M22" s="69"/>
      <c r="N22" s="70" t="s">
        <v>115</v>
      </c>
      <c r="O22" s="70"/>
      <c r="P22" s="71" t="str">
        <f>IF(L15="■","■","□")</f>
        <v>□</v>
      </c>
      <c r="Q22" s="39" t="s">
        <v>116</v>
      </c>
      <c r="R22" s="72"/>
      <c r="S22" s="73"/>
      <c r="T22" s="39"/>
      <c r="U22" s="69"/>
      <c r="V22" s="69"/>
      <c r="W22" s="69"/>
      <c r="X22" s="69"/>
      <c r="Y22" s="69"/>
      <c r="Z22" s="69"/>
      <c r="AA22" s="69"/>
      <c r="AB22" s="69"/>
      <c r="AC22" s="74"/>
      <c r="AD22" s="24" t="s">
        <v>8</v>
      </c>
      <c r="AE22" s="25" t="s">
        <v>97</v>
      </c>
      <c r="AF22" s="25"/>
      <c r="AG22" s="26"/>
      <c r="AH22" s="27"/>
      <c r="AI22" s="28"/>
    </row>
    <row r="23" spans="2:35" ht="14.25" customHeight="1">
      <c r="B23" s="75"/>
      <c r="C23" s="76"/>
      <c r="D23" s="77"/>
      <c r="E23" s="458" t="s">
        <v>117</v>
      </c>
      <c r="F23" s="459"/>
      <c r="G23" s="459"/>
      <c r="H23" s="459"/>
      <c r="I23" s="459"/>
      <c r="J23" s="459"/>
      <c r="K23" s="460"/>
      <c r="L23" s="64" t="s">
        <v>112</v>
      </c>
      <c r="M23" s="17" t="s">
        <v>118</v>
      </c>
      <c r="N23" s="65"/>
      <c r="O23" s="65"/>
      <c r="P23" s="65"/>
      <c r="Q23" s="65"/>
      <c r="R23" s="65"/>
      <c r="S23" s="65"/>
      <c r="T23" s="65"/>
      <c r="U23" s="65"/>
      <c r="V23" s="65"/>
      <c r="W23" s="65"/>
      <c r="X23" s="65"/>
      <c r="Y23" s="65"/>
      <c r="Z23" s="65"/>
      <c r="AA23" s="65"/>
      <c r="AB23" s="65"/>
      <c r="AC23" s="66"/>
      <c r="AD23" s="24" t="s">
        <v>8</v>
      </c>
      <c r="AE23" s="25" t="s">
        <v>119</v>
      </c>
      <c r="AF23" s="25"/>
      <c r="AG23" s="26"/>
      <c r="AH23" s="27"/>
      <c r="AI23" s="28"/>
    </row>
    <row r="24" spans="2:35" ht="14.25" customHeight="1">
      <c r="B24" s="75"/>
      <c r="C24" s="76"/>
      <c r="D24" s="77"/>
      <c r="E24" s="461"/>
      <c r="F24" s="446"/>
      <c r="G24" s="446"/>
      <c r="H24" s="446"/>
      <c r="I24" s="446"/>
      <c r="J24" s="446"/>
      <c r="K24" s="462"/>
      <c r="L24" s="64"/>
      <c r="M24" s="65"/>
      <c r="N24" s="78" t="s">
        <v>115</v>
      </c>
      <c r="O24" s="78"/>
      <c r="P24" s="79" t="str">
        <f>IF(L15="■","■","□")</f>
        <v>□</v>
      </c>
      <c r="Q24" s="17" t="s">
        <v>120</v>
      </c>
      <c r="R24" s="80"/>
      <c r="S24" s="81"/>
      <c r="T24" s="65"/>
      <c r="U24" s="65"/>
      <c r="V24" s="65"/>
      <c r="W24" s="65"/>
      <c r="X24" s="65"/>
      <c r="Y24" s="65"/>
      <c r="Z24" s="65"/>
      <c r="AA24" s="65"/>
      <c r="AB24" s="65"/>
      <c r="AC24" s="66"/>
      <c r="AD24" s="24" t="s">
        <v>8</v>
      </c>
      <c r="AE24" s="25" t="s">
        <v>121</v>
      </c>
      <c r="AF24" s="25"/>
      <c r="AG24" s="26"/>
      <c r="AH24" s="27"/>
      <c r="AI24" s="28"/>
    </row>
    <row r="25" spans="2:35" ht="14.25" customHeight="1">
      <c r="B25" s="75"/>
      <c r="C25" s="76"/>
      <c r="D25" s="77"/>
      <c r="E25" s="480" t="s">
        <v>122</v>
      </c>
      <c r="F25" s="481"/>
      <c r="G25" s="481"/>
      <c r="H25" s="481"/>
      <c r="I25" s="481"/>
      <c r="J25" s="481"/>
      <c r="K25" s="482"/>
      <c r="L25" s="20" t="s">
        <v>123</v>
      </c>
      <c r="M25" s="82"/>
      <c r="N25" s="20"/>
      <c r="O25" s="82"/>
      <c r="P25" s="20"/>
      <c r="Q25" s="82"/>
      <c r="R25" s="20"/>
      <c r="S25" s="82"/>
      <c r="T25" s="82"/>
      <c r="U25" s="82"/>
      <c r="V25" s="82"/>
      <c r="W25" s="82"/>
      <c r="X25" s="82"/>
      <c r="Y25" s="82"/>
      <c r="Z25" s="82"/>
      <c r="AA25" s="82"/>
      <c r="AB25" s="82"/>
      <c r="AC25" s="83"/>
      <c r="AD25" s="24" t="s">
        <v>8</v>
      </c>
      <c r="AE25" s="25" t="s">
        <v>124</v>
      </c>
      <c r="AF25" s="25"/>
      <c r="AG25" s="26"/>
      <c r="AH25" s="27"/>
      <c r="AI25" s="28"/>
    </row>
    <row r="26" spans="2:35" ht="14.25" customHeight="1">
      <c r="B26" s="75"/>
      <c r="C26" s="76"/>
      <c r="D26" s="77"/>
      <c r="E26" s="461"/>
      <c r="F26" s="446"/>
      <c r="G26" s="446"/>
      <c r="H26" s="446"/>
      <c r="I26" s="446"/>
      <c r="J26" s="446"/>
      <c r="K26" s="462"/>
      <c r="L26" s="65"/>
      <c r="M26" s="24" t="s">
        <v>6</v>
      </c>
      <c r="N26" s="65" t="s">
        <v>125</v>
      </c>
      <c r="O26" s="78"/>
      <c r="P26" s="65"/>
      <c r="Q26" s="78"/>
      <c r="R26" s="65"/>
      <c r="S26" s="78"/>
      <c r="T26" s="65"/>
      <c r="U26" s="65"/>
      <c r="V26" s="65"/>
      <c r="W26" s="65"/>
      <c r="X26" s="65"/>
      <c r="Y26" s="65"/>
      <c r="Z26" s="65"/>
      <c r="AA26" s="65"/>
      <c r="AB26" s="65"/>
      <c r="AC26" s="66"/>
      <c r="AD26" s="45" t="s">
        <v>8</v>
      </c>
      <c r="AE26" s="25" t="s">
        <v>126</v>
      </c>
      <c r="AF26" s="25"/>
      <c r="AG26" s="26"/>
      <c r="AH26" s="27"/>
      <c r="AI26" s="28"/>
    </row>
    <row r="27" spans="2:35" ht="14.25" customHeight="1">
      <c r="B27" s="75"/>
      <c r="C27" s="76"/>
      <c r="D27" s="77"/>
      <c r="E27" s="461"/>
      <c r="F27" s="446"/>
      <c r="G27" s="446"/>
      <c r="H27" s="446"/>
      <c r="I27" s="446"/>
      <c r="J27" s="446"/>
      <c r="K27" s="462"/>
      <c r="M27" s="24" t="s">
        <v>6</v>
      </c>
      <c r="N27" s="17" t="s">
        <v>127</v>
      </c>
      <c r="O27" s="65"/>
      <c r="Q27" s="65"/>
      <c r="S27" s="65"/>
      <c r="T27" s="65"/>
      <c r="U27" s="65"/>
      <c r="V27" s="65"/>
      <c r="W27" s="65"/>
      <c r="X27" s="65"/>
      <c r="Y27" s="65"/>
      <c r="Z27" s="65"/>
      <c r="AA27" s="65"/>
      <c r="AB27" s="65"/>
      <c r="AC27" s="66"/>
      <c r="AD27" s="45" t="s">
        <v>8</v>
      </c>
      <c r="AE27" s="25"/>
      <c r="AF27" s="25"/>
      <c r="AG27" s="26"/>
      <c r="AH27" s="27"/>
      <c r="AI27" s="28"/>
    </row>
    <row r="28" spans="2:35" ht="3.95" customHeight="1">
      <c r="B28" s="75"/>
      <c r="C28" s="76"/>
      <c r="D28" s="77"/>
      <c r="E28" s="461"/>
      <c r="F28" s="446"/>
      <c r="G28" s="446"/>
      <c r="H28" s="446"/>
      <c r="I28" s="446"/>
      <c r="J28" s="446"/>
      <c r="K28" s="462"/>
      <c r="L28" s="64"/>
      <c r="M28" s="65"/>
      <c r="N28" s="78"/>
      <c r="O28" s="78"/>
      <c r="P28" s="79"/>
      <c r="R28" s="80"/>
      <c r="S28" s="81"/>
      <c r="T28" s="65"/>
      <c r="U28" s="65"/>
      <c r="V28" s="65"/>
      <c r="W28" s="65"/>
      <c r="X28" s="65"/>
      <c r="Y28" s="65"/>
      <c r="Z28" s="65"/>
      <c r="AA28" s="65"/>
      <c r="AB28" s="65"/>
      <c r="AC28" s="66"/>
      <c r="AD28" s="24"/>
      <c r="AE28" s="25"/>
      <c r="AF28" s="25"/>
      <c r="AG28" s="26"/>
      <c r="AH28" s="27"/>
      <c r="AI28" s="28"/>
    </row>
    <row r="29" spans="2:35" ht="20.100000000000001" customHeight="1">
      <c r="B29" s="75"/>
      <c r="C29" s="76"/>
      <c r="D29" s="77"/>
      <c r="E29" s="486" t="s">
        <v>128</v>
      </c>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488"/>
    </row>
    <row r="30" spans="2:35" ht="14.25" customHeight="1">
      <c r="B30" s="75"/>
      <c r="C30" s="76"/>
      <c r="D30" s="77"/>
      <c r="E30" s="480" t="s">
        <v>129</v>
      </c>
      <c r="F30" s="481"/>
      <c r="G30" s="481"/>
      <c r="H30" s="481"/>
      <c r="I30" s="481"/>
      <c r="J30" s="481"/>
      <c r="K30" s="482"/>
      <c r="L30" s="53" t="s">
        <v>6</v>
      </c>
      <c r="M30" s="20" t="s">
        <v>130</v>
      </c>
      <c r="N30" s="20"/>
      <c r="O30" s="20"/>
      <c r="P30" s="20"/>
      <c r="Q30" s="20"/>
      <c r="R30" s="20"/>
      <c r="S30" s="20"/>
      <c r="T30" s="20"/>
      <c r="U30" s="20"/>
      <c r="V30" s="20"/>
      <c r="W30" s="20"/>
      <c r="X30" s="20"/>
      <c r="Y30" s="65"/>
      <c r="Z30" s="65"/>
      <c r="AA30" s="65"/>
      <c r="AB30" s="65"/>
      <c r="AC30" s="66"/>
      <c r="AD30" s="24" t="s">
        <v>8</v>
      </c>
      <c r="AE30" s="25" t="s">
        <v>97</v>
      </c>
      <c r="AF30" s="25"/>
      <c r="AG30" s="26"/>
      <c r="AI30" s="67"/>
    </row>
    <row r="31" spans="2:35" ht="14.25" customHeight="1">
      <c r="B31" s="75"/>
      <c r="C31" s="76"/>
      <c r="D31" s="77"/>
      <c r="E31" s="463"/>
      <c r="F31" s="464"/>
      <c r="G31" s="464"/>
      <c r="H31" s="464"/>
      <c r="I31" s="464"/>
      <c r="J31" s="464"/>
      <c r="K31" s="465"/>
      <c r="L31" s="45" t="s">
        <v>6</v>
      </c>
      <c r="M31" s="65" t="s">
        <v>131</v>
      </c>
      <c r="N31" s="65"/>
      <c r="O31" s="65"/>
      <c r="P31" s="65"/>
      <c r="Q31" s="65"/>
      <c r="R31" s="65"/>
      <c r="S31" s="65"/>
      <c r="T31" s="65"/>
      <c r="U31" s="65"/>
      <c r="V31" s="65"/>
      <c r="W31" s="65"/>
      <c r="X31" s="65"/>
      <c r="Y31" s="65"/>
      <c r="Z31" s="65"/>
      <c r="AA31" s="65"/>
      <c r="AB31" s="65"/>
      <c r="AC31" s="66"/>
      <c r="AD31" s="24" t="s">
        <v>8</v>
      </c>
      <c r="AE31" s="25" t="s">
        <v>119</v>
      </c>
      <c r="AF31" s="25"/>
      <c r="AG31" s="26"/>
      <c r="AH31" s="27"/>
      <c r="AI31" s="28"/>
    </row>
    <row r="32" spans="2:35" ht="14.25" customHeight="1">
      <c r="B32" s="75"/>
      <c r="C32" s="76"/>
      <c r="D32" s="77"/>
      <c r="E32" s="458" t="s">
        <v>132</v>
      </c>
      <c r="F32" s="459"/>
      <c r="G32" s="459"/>
      <c r="H32" s="459"/>
      <c r="I32" s="459"/>
      <c r="J32" s="459"/>
      <c r="K32" s="460"/>
      <c r="L32" s="43" t="s">
        <v>6</v>
      </c>
      <c r="M32" s="84" t="s">
        <v>133</v>
      </c>
      <c r="N32" s="84"/>
      <c r="O32" s="84"/>
      <c r="P32" s="84"/>
      <c r="Q32" s="84"/>
      <c r="R32" s="84"/>
      <c r="S32" s="84"/>
      <c r="T32" s="84"/>
      <c r="U32" s="84"/>
      <c r="V32" s="84"/>
      <c r="W32" s="84"/>
      <c r="X32" s="84"/>
      <c r="Y32" s="85"/>
      <c r="Z32" s="85"/>
      <c r="AA32" s="85"/>
      <c r="AB32" s="85"/>
      <c r="AC32" s="86"/>
      <c r="AD32" s="24" t="s">
        <v>8</v>
      </c>
      <c r="AE32" s="25" t="s">
        <v>121</v>
      </c>
      <c r="AF32" s="25"/>
      <c r="AG32" s="26"/>
      <c r="AH32" s="27"/>
      <c r="AI32" s="28"/>
    </row>
    <row r="33" spans="2:35" ht="14.25" customHeight="1">
      <c r="B33" s="75"/>
      <c r="C33" s="76"/>
      <c r="D33" s="77"/>
      <c r="E33" s="461"/>
      <c r="F33" s="446"/>
      <c r="G33" s="446"/>
      <c r="H33" s="446"/>
      <c r="I33" s="446"/>
      <c r="J33" s="446"/>
      <c r="K33" s="462"/>
      <c r="L33" s="87"/>
      <c r="M33" s="492" t="s">
        <v>134</v>
      </c>
      <c r="N33" s="493"/>
      <c r="O33" s="493"/>
      <c r="P33" s="36" t="s">
        <v>6</v>
      </c>
      <c r="Q33" s="84" t="s">
        <v>135</v>
      </c>
      <c r="R33" s="37"/>
      <c r="S33" s="84"/>
      <c r="T33" s="84"/>
      <c r="U33" s="84"/>
      <c r="V33" s="84"/>
      <c r="W33" s="84"/>
      <c r="X33" s="84"/>
      <c r="Y33" s="84"/>
      <c r="Z33" s="84"/>
      <c r="AA33" s="85"/>
      <c r="AB33" s="85"/>
      <c r="AC33" s="86"/>
      <c r="AD33" s="24" t="s">
        <v>8</v>
      </c>
      <c r="AE33" s="25" t="s">
        <v>124</v>
      </c>
      <c r="AF33" s="25"/>
      <c r="AG33" s="26"/>
      <c r="AH33" s="27"/>
      <c r="AI33" s="28"/>
    </row>
    <row r="34" spans="2:35" ht="14.25" customHeight="1" thickBot="1">
      <c r="B34" s="88"/>
      <c r="C34" s="89"/>
      <c r="D34" s="90"/>
      <c r="E34" s="489"/>
      <c r="F34" s="490"/>
      <c r="G34" s="490"/>
      <c r="H34" s="490"/>
      <c r="I34" s="490"/>
      <c r="J34" s="490"/>
      <c r="K34" s="491"/>
      <c r="L34" s="91"/>
      <c r="M34" s="494"/>
      <c r="N34" s="495"/>
      <c r="O34" s="495"/>
      <c r="P34" s="92" t="s">
        <v>6</v>
      </c>
      <c r="Q34" s="93" t="s">
        <v>136</v>
      </c>
      <c r="R34" s="94"/>
      <c r="S34" s="93"/>
      <c r="T34" s="93"/>
      <c r="U34" s="93"/>
      <c r="V34" s="93"/>
      <c r="W34" s="93"/>
      <c r="X34" s="93"/>
      <c r="Y34" s="93"/>
      <c r="Z34" s="93"/>
      <c r="AA34" s="95"/>
      <c r="AB34" s="95"/>
      <c r="AC34" s="96"/>
      <c r="AD34" s="92" t="s">
        <v>8</v>
      </c>
      <c r="AE34" s="97" t="s">
        <v>126</v>
      </c>
      <c r="AF34" s="97"/>
      <c r="AG34" s="98"/>
      <c r="AH34" s="99"/>
      <c r="AI34" s="100"/>
    </row>
    <row r="35" spans="2:35" ht="14.25" customHeight="1">
      <c r="B35" s="442" t="s">
        <v>137</v>
      </c>
      <c r="C35" s="443"/>
      <c r="D35" s="444"/>
      <c r="E35" s="471" t="s">
        <v>108</v>
      </c>
      <c r="F35" s="472"/>
      <c r="G35" s="472"/>
      <c r="H35" s="472"/>
      <c r="I35" s="472"/>
      <c r="J35" s="472"/>
      <c r="K35" s="473"/>
      <c r="L35" s="101" t="s">
        <v>6</v>
      </c>
      <c r="M35" s="102" t="s">
        <v>109</v>
      </c>
      <c r="N35" s="103"/>
      <c r="O35" s="103"/>
      <c r="P35" s="103"/>
      <c r="Q35" s="104"/>
      <c r="R35" s="104"/>
      <c r="S35" s="104"/>
      <c r="T35" s="104"/>
      <c r="U35" s="104"/>
      <c r="V35" s="104"/>
      <c r="W35" s="104"/>
      <c r="X35" s="104"/>
      <c r="Y35" s="104"/>
      <c r="Z35" s="104"/>
      <c r="AA35" s="104"/>
      <c r="AB35" s="104"/>
      <c r="AC35" s="105"/>
      <c r="AD35" s="106" t="s">
        <v>8</v>
      </c>
      <c r="AE35" s="107"/>
      <c r="AF35" s="107"/>
      <c r="AG35" s="108"/>
      <c r="AI35" s="67"/>
    </row>
    <row r="36" spans="2:35" ht="14.25" customHeight="1">
      <c r="B36" s="445"/>
      <c r="C36" s="446"/>
      <c r="D36" s="447"/>
      <c r="E36" s="474"/>
      <c r="F36" s="475"/>
      <c r="G36" s="475"/>
      <c r="H36" s="475"/>
      <c r="I36" s="475"/>
      <c r="J36" s="475"/>
      <c r="K36" s="476"/>
      <c r="L36" s="124" t="s">
        <v>6</v>
      </c>
      <c r="M36" s="17" t="s">
        <v>110</v>
      </c>
      <c r="N36" s="81"/>
      <c r="O36" s="81"/>
      <c r="P36" s="81"/>
      <c r="Q36" s="109"/>
      <c r="R36" s="109"/>
      <c r="S36" s="109"/>
      <c r="T36" s="109"/>
      <c r="U36" s="109"/>
      <c r="V36" s="109"/>
      <c r="W36" s="109"/>
      <c r="X36" s="109"/>
      <c r="Y36" s="109"/>
      <c r="Z36" s="109"/>
      <c r="AA36" s="109"/>
      <c r="AB36" s="109"/>
      <c r="AC36" s="110"/>
      <c r="AD36" s="24" t="s">
        <v>8</v>
      </c>
      <c r="AE36" s="25"/>
      <c r="AF36" s="25"/>
      <c r="AG36" s="26"/>
      <c r="AH36" s="27"/>
      <c r="AI36" s="28"/>
    </row>
    <row r="37" spans="2:35" ht="14.25" customHeight="1">
      <c r="B37" s="445"/>
      <c r="C37" s="446"/>
      <c r="D37" s="447"/>
      <c r="E37" s="474"/>
      <c r="F37" s="475"/>
      <c r="G37" s="475"/>
      <c r="H37" s="475"/>
      <c r="I37" s="475"/>
      <c r="J37" s="475"/>
      <c r="K37" s="476"/>
      <c r="L37" s="45" t="s">
        <v>6</v>
      </c>
      <c r="M37" s="17" t="s">
        <v>85</v>
      </c>
      <c r="N37" s="81"/>
      <c r="O37" s="81"/>
      <c r="P37" s="81"/>
      <c r="Q37" s="109"/>
      <c r="R37" s="109"/>
      <c r="S37" s="109"/>
      <c r="T37" s="109"/>
      <c r="U37" s="109"/>
      <c r="V37" s="109"/>
      <c r="W37" s="109"/>
      <c r="X37" s="109"/>
      <c r="Y37" s="109"/>
      <c r="Z37" s="109"/>
      <c r="AA37" s="109"/>
      <c r="AB37" s="109"/>
      <c r="AC37" s="110"/>
      <c r="AD37" s="24" t="s">
        <v>8</v>
      </c>
      <c r="AE37" s="25"/>
      <c r="AF37" s="25"/>
      <c r="AG37" s="26"/>
      <c r="AH37" s="27"/>
      <c r="AI37" s="28"/>
    </row>
    <row r="38" spans="2:35" ht="14.25" customHeight="1">
      <c r="B38" s="445"/>
      <c r="C38" s="446"/>
      <c r="D38" s="447"/>
      <c r="E38" s="474"/>
      <c r="F38" s="475"/>
      <c r="G38" s="475"/>
      <c r="H38" s="475"/>
      <c r="I38" s="475"/>
      <c r="J38" s="475"/>
      <c r="K38" s="476"/>
      <c r="L38" s="45" t="s">
        <v>6</v>
      </c>
      <c r="M38" s="17" t="s">
        <v>304</v>
      </c>
      <c r="P38" s="48"/>
      <c r="Q38" s="60"/>
      <c r="R38" s="60"/>
      <c r="S38" s="22"/>
      <c r="W38" s="60"/>
      <c r="X38" s="22"/>
      <c r="AB38" s="48"/>
      <c r="AC38" s="49"/>
      <c r="AD38" s="24" t="s">
        <v>6</v>
      </c>
      <c r="AE38" s="25"/>
      <c r="AF38" s="25"/>
      <c r="AG38" s="26"/>
      <c r="AH38" s="27"/>
      <c r="AI38" s="28"/>
    </row>
    <row r="39" spans="2:35" ht="14.25" customHeight="1">
      <c r="B39" s="445"/>
      <c r="C39" s="446"/>
      <c r="D39" s="447"/>
      <c r="E39" s="313"/>
      <c r="F39" s="314"/>
      <c r="G39" s="314"/>
      <c r="H39" s="314"/>
      <c r="I39" s="314"/>
      <c r="J39" s="314"/>
      <c r="K39" s="315"/>
      <c r="L39" s="61"/>
      <c r="M39" s="17" t="s">
        <v>305</v>
      </c>
      <c r="Q39" s="419"/>
      <c r="R39" s="419"/>
      <c r="S39" s="419"/>
      <c r="T39" s="419"/>
      <c r="U39" s="419"/>
      <c r="V39" s="419"/>
      <c r="W39" s="419"/>
      <c r="X39" s="419"/>
      <c r="Y39" s="419"/>
      <c r="Z39" s="419"/>
      <c r="AA39" s="419"/>
      <c r="AB39" s="419"/>
      <c r="AC39" s="49" t="s">
        <v>23</v>
      </c>
      <c r="AD39" s="24" t="s">
        <v>6</v>
      </c>
      <c r="AE39" s="25"/>
      <c r="AF39" s="25"/>
      <c r="AG39" s="26"/>
      <c r="AH39" s="63"/>
      <c r="AI39" s="28"/>
    </row>
    <row r="40" spans="2:35" ht="20.100000000000001" customHeight="1">
      <c r="B40" s="445"/>
      <c r="C40" s="446"/>
      <c r="D40" s="447"/>
      <c r="E40" s="477" t="s">
        <v>138</v>
      </c>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9"/>
    </row>
    <row r="41" spans="2:35" ht="14.1" customHeight="1">
      <c r="B41" s="445"/>
      <c r="C41" s="446"/>
      <c r="D41" s="447"/>
      <c r="E41" s="480" t="s">
        <v>139</v>
      </c>
      <c r="F41" s="481"/>
      <c r="G41" s="481"/>
      <c r="H41" s="481"/>
      <c r="I41" s="481"/>
      <c r="J41" s="481"/>
      <c r="K41" s="482"/>
      <c r="L41" s="111" t="str">
        <f>IF(L35="■","■","□")</f>
        <v>□</v>
      </c>
      <c r="M41" s="20" t="s">
        <v>70</v>
      </c>
      <c r="N41" s="20"/>
      <c r="O41" s="20"/>
      <c r="P41" s="20"/>
      <c r="Q41" s="20"/>
      <c r="R41" s="20"/>
      <c r="S41" s="20"/>
      <c r="T41" s="20"/>
      <c r="U41" s="20"/>
      <c r="V41" s="20"/>
      <c r="W41" s="20"/>
      <c r="X41" s="20"/>
      <c r="Y41" s="20"/>
      <c r="Z41" s="20"/>
      <c r="AA41" s="20"/>
      <c r="AB41" s="20"/>
      <c r="AC41" s="112"/>
      <c r="AD41" s="21" t="s">
        <v>6</v>
      </c>
      <c r="AE41" s="25" t="s">
        <v>140</v>
      </c>
      <c r="AF41" s="25"/>
      <c r="AG41" s="26"/>
      <c r="AI41" s="67"/>
    </row>
    <row r="42" spans="2:35" ht="14.1" customHeight="1">
      <c r="B42" s="75"/>
      <c r="C42" s="76"/>
      <c r="D42" s="77"/>
      <c r="E42" s="461"/>
      <c r="F42" s="446"/>
      <c r="G42" s="446"/>
      <c r="H42" s="446"/>
      <c r="I42" s="446"/>
      <c r="J42" s="446"/>
      <c r="K42" s="462"/>
      <c r="L42" s="64"/>
      <c r="M42" s="65"/>
      <c r="N42" s="65"/>
      <c r="O42" s="65"/>
      <c r="P42" s="65"/>
      <c r="Q42" s="65"/>
      <c r="R42" s="65"/>
      <c r="S42" s="65"/>
      <c r="T42" s="65"/>
      <c r="U42" s="65"/>
      <c r="V42" s="113"/>
      <c r="W42" s="114"/>
      <c r="X42" s="114"/>
      <c r="Y42" s="114"/>
      <c r="Z42" s="114"/>
      <c r="AA42" s="114"/>
      <c r="AB42" s="114"/>
      <c r="AC42" s="115"/>
      <c r="AD42" s="24" t="s">
        <v>8</v>
      </c>
      <c r="AE42" s="25" t="s">
        <v>68</v>
      </c>
      <c r="AF42" s="25"/>
      <c r="AG42" s="26"/>
      <c r="AH42" s="27"/>
      <c r="AI42" s="28"/>
    </row>
    <row r="43" spans="2:35" ht="14.1" customHeight="1">
      <c r="B43" s="75"/>
      <c r="C43" s="76"/>
      <c r="D43" s="116"/>
      <c r="E43" s="496" t="s">
        <v>74</v>
      </c>
      <c r="F43" s="497"/>
      <c r="G43" s="497"/>
      <c r="H43" s="497"/>
      <c r="I43" s="497"/>
      <c r="J43" s="497"/>
      <c r="K43" s="498"/>
      <c r="L43" s="111" t="str">
        <f>IF(L35="■","■","□")</f>
        <v>□</v>
      </c>
      <c r="M43" s="20" t="s">
        <v>70</v>
      </c>
      <c r="N43" s="20"/>
      <c r="O43" s="20"/>
      <c r="P43" s="20"/>
      <c r="Q43" s="20"/>
      <c r="R43" s="20"/>
      <c r="S43" s="20"/>
      <c r="T43" s="20"/>
      <c r="U43" s="20"/>
      <c r="V43" s="20"/>
      <c r="W43" s="20"/>
      <c r="X43" s="20"/>
      <c r="Y43" s="20"/>
      <c r="Z43" s="20"/>
      <c r="AA43" s="20"/>
      <c r="AB43" s="20"/>
      <c r="AC43" s="112"/>
      <c r="AD43" s="21" t="s">
        <v>6</v>
      </c>
      <c r="AE43" s="56"/>
      <c r="AF43" s="56"/>
      <c r="AG43" s="57"/>
      <c r="AH43" s="27"/>
      <c r="AI43" s="28"/>
    </row>
    <row r="44" spans="2:35" ht="14.1" customHeight="1">
      <c r="B44" s="75"/>
      <c r="C44" s="76"/>
      <c r="D44" s="116"/>
      <c r="E44" s="499"/>
      <c r="F44" s="500"/>
      <c r="G44" s="500"/>
      <c r="H44" s="500"/>
      <c r="I44" s="500"/>
      <c r="J44" s="500"/>
      <c r="K44" s="501"/>
      <c r="L44" s="87"/>
      <c r="O44" s="119"/>
      <c r="AC44" s="23"/>
      <c r="AD44" s="24" t="s">
        <v>6</v>
      </c>
      <c r="AE44" s="25"/>
      <c r="AF44" s="25"/>
      <c r="AG44" s="26"/>
      <c r="AH44" s="27"/>
      <c r="AI44" s="28"/>
    </row>
    <row r="45" spans="2:35" ht="14.1" customHeight="1">
      <c r="B45" s="75"/>
      <c r="C45" s="76"/>
      <c r="D45" s="116"/>
      <c r="E45" s="117"/>
      <c r="F45" s="76"/>
      <c r="G45" s="76"/>
      <c r="H45" s="76"/>
      <c r="I45" s="76"/>
      <c r="J45" s="76"/>
      <c r="K45" s="118"/>
      <c r="L45" s="87"/>
      <c r="O45" s="119"/>
      <c r="AC45" s="23"/>
      <c r="AD45" s="24" t="s">
        <v>6</v>
      </c>
      <c r="AE45" s="25"/>
      <c r="AF45" s="25"/>
      <c r="AG45" s="26"/>
      <c r="AH45" s="27"/>
      <c r="AI45" s="28"/>
    </row>
    <row r="46" spans="2:35" ht="14.1" customHeight="1">
      <c r="B46" s="120"/>
      <c r="C46" s="59"/>
      <c r="D46" s="116"/>
      <c r="E46" s="496" t="s">
        <v>141</v>
      </c>
      <c r="F46" s="502"/>
      <c r="G46" s="502"/>
      <c r="H46" s="502"/>
      <c r="I46" s="502"/>
      <c r="J46" s="502"/>
      <c r="K46" s="503"/>
      <c r="L46" s="111" t="str">
        <f>IF(L35="■","■","□")</f>
        <v>□</v>
      </c>
      <c r="M46" s="20" t="s">
        <v>70</v>
      </c>
      <c r="N46" s="20"/>
      <c r="O46" s="20"/>
      <c r="P46" s="20"/>
      <c r="Q46" s="20"/>
      <c r="R46" s="20"/>
      <c r="S46" s="20"/>
      <c r="T46" s="20"/>
      <c r="U46" s="20"/>
      <c r="V46" s="20"/>
      <c r="W46" s="20"/>
      <c r="X46" s="20"/>
      <c r="Y46" s="20"/>
      <c r="Z46" s="20"/>
      <c r="AA46" s="20"/>
      <c r="AB46" s="20"/>
      <c r="AC46" s="112"/>
      <c r="AD46" s="21" t="s">
        <v>6</v>
      </c>
      <c r="AE46" s="56" t="s">
        <v>126</v>
      </c>
      <c r="AF46" s="56"/>
      <c r="AG46" s="57"/>
      <c r="AH46" s="27"/>
      <c r="AI46" s="28"/>
    </row>
    <row r="47" spans="2:35" ht="14.1" customHeight="1">
      <c r="B47" s="120"/>
      <c r="C47" s="59"/>
      <c r="D47" s="116"/>
      <c r="E47" s="504"/>
      <c r="F47" s="505"/>
      <c r="G47" s="505"/>
      <c r="H47" s="505"/>
      <c r="I47" s="505"/>
      <c r="J47" s="505"/>
      <c r="K47" s="506"/>
      <c r="L47" s="124"/>
      <c r="AC47" s="23"/>
      <c r="AD47" s="24" t="s">
        <v>6</v>
      </c>
      <c r="AE47" s="25" t="s">
        <v>68</v>
      </c>
      <c r="AF47" s="25"/>
      <c r="AG47" s="26"/>
      <c r="AH47" s="27"/>
      <c r="AI47" s="28"/>
    </row>
    <row r="48" spans="2:35" ht="14.1" customHeight="1">
      <c r="B48" s="120"/>
      <c r="C48" s="59"/>
      <c r="D48" s="116"/>
      <c r="E48" s="121"/>
      <c r="F48" s="122"/>
      <c r="G48" s="122"/>
      <c r="H48" s="122"/>
      <c r="I48" s="122"/>
      <c r="J48" s="122"/>
      <c r="K48" s="123"/>
      <c r="L48" s="124"/>
      <c r="AC48" s="23"/>
      <c r="AD48" s="24" t="s">
        <v>6</v>
      </c>
      <c r="AE48" s="25"/>
      <c r="AF48" s="25"/>
      <c r="AG48" s="26"/>
      <c r="AH48" s="27"/>
      <c r="AI48" s="28"/>
    </row>
    <row r="49" spans="2:35" ht="14.1" customHeight="1">
      <c r="B49" s="125"/>
      <c r="D49" s="116"/>
      <c r="E49" s="496" t="s">
        <v>142</v>
      </c>
      <c r="F49" s="502"/>
      <c r="G49" s="502"/>
      <c r="H49" s="502"/>
      <c r="I49" s="502"/>
      <c r="J49" s="502"/>
      <c r="K49" s="503"/>
      <c r="L49" s="111" t="str">
        <f>IF(L35="■","■","□")</f>
        <v>□</v>
      </c>
      <c r="M49" s="20" t="s">
        <v>70</v>
      </c>
      <c r="N49" s="20"/>
      <c r="O49" s="20"/>
      <c r="P49" s="20"/>
      <c r="Q49" s="20"/>
      <c r="R49" s="20"/>
      <c r="S49" s="20"/>
      <c r="T49" s="20"/>
      <c r="U49" s="20"/>
      <c r="V49" s="20"/>
      <c r="W49" s="20"/>
      <c r="X49" s="20"/>
      <c r="Y49" s="20"/>
      <c r="Z49" s="20"/>
      <c r="AA49" s="20"/>
      <c r="AB49" s="20"/>
      <c r="AC49" s="112"/>
      <c r="AD49" s="21" t="s">
        <v>6</v>
      </c>
      <c r="AE49" s="56" t="s">
        <v>69</v>
      </c>
      <c r="AF49" s="56"/>
      <c r="AG49" s="57"/>
      <c r="AH49" s="27"/>
      <c r="AI49" s="28"/>
    </row>
    <row r="50" spans="2:35" ht="14.1" customHeight="1">
      <c r="B50" s="125"/>
      <c r="D50" s="116"/>
      <c r="E50" s="504"/>
      <c r="F50" s="505"/>
      <c r="G50" s="505"/>
      <c r="H50" s="505"/>
      <c r="I50" s="505"/>
      <c r="J50" s="505"/>
      <c r="K50" s="506"/>
      <c r="L50" s="124"/>
      <c r="AC50" s="23"/>
      <c r="AD50" s="24" t="s">
        <v>8</v>
      </c>
      <c r="AE50" s="25"/>
      <c r="AF50" s="25"/>
      <c r="AG50" s="26"/>
      <c r="AH50" s="27"/>
      <c r="AI50" s="28"/>
    </row>
    <row r="51" spans="2:35" ht="14.1" customHeight="1">
      <c r="B51" s="125"/>
      <c r="D51" s="116"/>
      <c r="E51" s="126"/>
      <c r="F51" s="127"/>
      <c r="G51" s="127"/>
      <c r="H51" s="127"/>
      <c r="I51" s="127"/>
      <c r="J51" s="127"/>
      <c r="K51" s="128"/>
      <c r="L51" s="129"/>
      <c r="M51" s="130"/>
      <c r="N51" s="130"/>
      <c r="O51" s="130"/>
      <c r="P51" s="130"/>
      <c r="Q51" s="130"/>
      <c r="R51" s="130"/>
      <c r="S51" s="130"/>
      <c r="T51" s="130"/>
      <c r="U51" s="130"/>
      <c r="V51" s="130"/>
      <c r="W51" s="130"/>
      <c r="X51" s="130"/>
      <c r="Y51" s="130"/>
      <c r="Z51" s="130"/>
      <c r="AA51" s="130"/>
      <c r="AB51" s="130"/>
      <c r="AC51" s="131"/>
      <c r="AD51" s="24" t="s">
        <v>6</v>
      </c>
      <c r="AE51" s="132"/>
      <c r="AF51" s="132"/>
      <c r="AG51" s="133"/>
      <c r="AH51" s="27"/>
      <c r="AI51" s="28"/>
    </row>
    <row r="52" spans="2:35" ht="14.1" customHeight="1">
      <c r="B52" s="125"/>
      <c r="D52" s="116"/>
      <c r="E52" s="499" t="s">
        <v>143</v>
      </c>
      <c r="F52" s="500"/>
      <c r="G52" s="500"/>
      <c r="H52" s="500"/>
      <c r="I52" s="500"/>
      <c r="J52" s="500"/>
      <c r="K52" s="501"/>
      <c r="L52" s="124" t="str">
        <f>IF(L35="■","■","□")</f>
        <v>□</v>
      </c>
      <c r="M52" s="17" t="s">
        <v>70</v>
      </c>
      <c r="AC52" s="23"/>
      <c r="AD52" s="21" t="s">
        <v>6</v>
      </c>
      <c r="AE52" s="25" t="s">
        <v>24</v>
      </c>
      <c r="AF52" s="25"/>
      <c r="AG52" s="26"/>
      <c r="AH52" s="27"/>
      <c r="AI52" s="28"/>
    </row>
    <row r="53" spans="2:35" ht="14.1" customHeight="1">
      <c r="B53" s="125"/>
      <c r="D53" s="116"/>
      <c r="E53" s="499"/>
      <c r="F53" s="500"/>
      <c r="G53" s="500"/>
      <c r="H53" s="500"/>
      <c r="I53" s="500"/>
      <c r="J53" s="500"/>
      <c r="K53" s="501"/>
      <c r="L53" s="124"/>
      <c r="AC53" s="23"/>
      <c r="AD53" s="24" t="s">
        <v>6</v>
      </c>
      <c r="AE53" s="25" t="s">
        <v>68</v>
      </c>
      <c r="AF53" s="25"/>
      <c r="AG53" s="26"/>
      <c r="AH53" s="27"/>
      <c r="AI53" s="28"/>
    </row>
    <row r="54" spans="2:35" ht="14.1" customHeight="1">
      <c r="B54" s="125"/>
      <c r="D54" s="116"/>
      <c r="E54" s="134"/>
      <c r="F54" s="135"/>
      <c r="G54" s="135"/>
      <c r="H54" s="135"/>
      <c r="I54" s="135"/>
      <c r="J54" s="135"/>
      <c r="K54" s="136"/>
      <c r="L54" s="124"/>
      <c r="AC54" s="23"/>
      <c r="AD54" s="24" t="s">
        <v>6</v>
      </c>
      <c r="AE54" s="25"/>
      <c r="AF54" s="25"/>
      <c r="AG54" s="26"/>
      <c r="AH54" s="27"/>
      <c r="AI54" s="28"/>
    </row>
    <row r="55" spans="2:35" ht="14.1" customHeight="1">
      <c r="B55" s="125"/>
      <c r="D55" s="116"/>
      <c r="E55" s="507" t="s">
        <v>144</v>
      </c>
      <c r="F55" s="497"/>
      <c r="G55" s="497"/>
      <c r="H55" s="497"/>
      <c r="I55" s="497"/>
      <c r="J55" s="497"/>
      <c r="K55" s="498"/>
      <c r="L55" s="111" t="str">
        <f>IF(L35="■","■","□")</f>
        <v>□</v>
      </c>
      <c r="M55" s="20" t="s">
        <v>70</v>
      </c>
      <c r="N55" s="30"/>
      <c r="O55" s="30"/>
      <c r="P55" s="30"/>
      <c r="Q55" s="30"/>
      <c r="R55" s="30"/>
      <c r="S55" s="137"/>
      <c r="T55" s="20"/>
      <c r="U55" s="30"/>
      <c r="V55" s="30"/>
      <c r="W55" s="30"/>
      <c r="X55" s="30"/>
      <c r="Y55" s="30"/>
      <c r="Z55" s="30"/>
      <c r="AA55" s="30"/>
      <c r="AB55" s="30"/>
      <c r="AC55" s="112"/>
      <c r="AD55" s="21" t="s">
        <v>6</v>
      </c>
      <c r="AE55" s="56" t="s">
        <v>126</v>
      </c>
      <c r="AF55" s="56"/>
      <c r="AG55" s="57"/>
      <c r="AH55" s="27"/>
      <c r="AI55" s="28"/>
    </row>
    <row r="56" spans="2:35" ht="14.1" customHeight="1">
      <c r="B56" s="125"/>
      <c r="D56" s="116"/>
      <c r="E56" s="499"/>
      <c r="F56" s="500"/>
      <c r="G56" s="500"/>
      <c r="H56" s="500"/>
      <c r="I56" s="500"/>
      <c r="J56" s="500"/>
      <c r="K56" s="501"/>
      <c r="L56" s="124"/>
      <c r="N56" s="48"/>
      <c r="O56" s="48"/>
      <c r="P56" s="48"/>
      <c r="Q56" s="48"/>
      <c r="R56" s="48"/>
      <c r="S56" s="48"/>
      <c r="T56" s="48"/>
      <c r="U56" s="48"/>
      <c r="V56" s="48"/>
      <c r="W56" s="48"/>
      <c r="X56" s="48"/>
      <c r="Y56" s="48"/>
      <c r="Z56" s="48"/>
      <c r="AA56" s="48"/>
      <c r="AB56" s="48"/>
      <c r="AC56" s="23"/>
      <c r="AD56" s="24" t="s">
        <v>8</v>
      </c>
      <c r="AE56" s="25" t="s">
        <v>68</v>
      </c>
      <c r="AF56" s="25"/>
      <c r="AG56" s="26"/>
      <c r="AH56" s="27"/>
      <c r="AI56" s="28"/>
    </row>
    <row r="57" spans="2:35" ht="14.1" customHeight="1">
      <c r="B57" s="125"/>
      <c r="D57" s="116"/>
      <c r="E57" s="117"/>
      <c r="F57" s="76"/>
      <c r="G57" s="76"/>
      <c r="H57" s="76"/>
      <c r="I57" s="76"/>
      <c r="J57" s="76"/>
      <c r="K57" s="118"/>
      <c r="L57" s="124"/>
      <c r="N57" s="48"/>
      <c r="O57" s="48"/>
      <c r="P57" s="48"/>
      <c r="Q57" s="48"/>
      <c r="R57" s="48"/>
      <c r="S57" s="48"/>
      <c r="T57" s="48"/>
      <c r="U57" s="48"/>
      <c r="V57" s="48"/>
      <c r="W57" s="48"/>
      <c r="X57" s="48"/>
      <c r="Y57" s="48"/>
      <c r="Z57" s="48"/>
      <c r="AA57" s="48"/>
      <c r="AB57" s="48"/>
      <c r="AC57" s="23"/>
      <c r="AD57" s="24" t="s">
        <v>6</v>
      </c>
      <c r="AE57" s="132"/>
      <c r="AF57" s="25"/>
      <c r="AG57" s="26"/>
      <c r="AH57" s="27"/>
      <c r="AI57" s="28"/>
    </row>
    <row r="58" spans="2:35" ht="14.1" customHeight="1">
      <c r="B58" s="125"/>
      <c r="D58" s="116"/>
      <c r="E58" s="507" t="s">
        <v>145</v>
      </c>
      <c r="F58" s="497"/>
      <c r="G58" s="497"/>
      <c r="H58" s="497"/>
      <c r="I58" s="497"/>
      <c r="J58" s="497"/>
      <c r="K58" s="498"/>
      <c r="L58" s="111" t="str">
        <f>IF(L35="■","■","□")</f>
        <v>□</v>
      </c>
      <c r="M58" s="20" t="s">
        <v>70</v>
      </c>
      <c r="N58" s="20"/>
      <c r="O58" s="20"/>
      <c r="P58" s="20"/>
      <c r="Q58" s="20"/>
      <c r="R58" s="20"/>
      <c r="S58" s="20"/>
      <c r="T58" s="20"/>
      <c r="U58" s="20"/>
      <c r="V58" s="20"/>
      <c r="W58" s="20"/>
      <c r="X58" s="20"/>
      <c r="Y58" s="20"/>
      <c r="Z58" s="20"/>
      <c r="AA58" s="20"/>
      <c r="AB58" s="20"/>
      <c r="AC58" s="112"/>
      <c r="AD58" s="21" t="s">
        <v>6</v>
      </c>
      <c r="AE58" s="25" t="s">
        <v>69</v>
      </c>
      <c r="AF58" s="56"/>
      <c r="AG58" s="57"/>
      <c r="AH58" s="138"/>
      <c r="AI58" s="139"/>
    </row>
    <row r="59" spans="2:35" ht="14.1" customHeight="1">
      <c r="B59" s="125"/>
      <c r="D59" s="116"/>
      <c r="E59" s="499"/>
      <c r="F59" s="500"/>
      <c r="G59" s="500"/>
      <c r="H59" s="500"/>
      <c r="I59" s="500"/>
      <c r="J59" s="500"/>
      <c r="K59" s="501"/>
      <c r="L59" s="87"/>
      <c r="AC59" s="23"/>
      <c r="AD59" s="24" t="s">
        <v>8</v>
      </c>
      <c r="AE59" s="25" t="s">
        <v>68</v>
      </c>
      <c r="AF59" s="25"/>
      <c r="AG59" s="26"/>
      <c r="AH59" s="138"/>
      <c r="AI59" s="139"/>
    </row>
    <row r="60" spans="2:35" ht="14.1" customHeight="1">
      <c r="B60" s="125"/>
      <c r="D60" s="116"/>
      <c r="E60" s="508"/>
      <c r="F60" s="509"/>
      <c r="G60" s="509"/>
      <c r="H60" s="509"/>
      <c r="I60" s="509"/>
      <c r="J60" s="509"/>
      <c r="K60" s="510"/>
      <c r="L60" s="61"/>
      <c r="M60" s="130"/>
      <c r="N60" s="130"/>
      <c r="O60" s="130"/>
      <c r="P60" s="130"/>
      <c r="Q60" s="130"/>
      <c r="R60" s="130"/>
      <c r="S60" s="130"/>
      <c r="T60" s="130"/>
      <c r="U60" s="130"/>
      <c r="V60" s="130"/>
      <c r="W60" s="130"/>
      <c r="X60" s="130"/>
      <c r="Y60" s="130"/>
      <c r="Z60" s="130"/>
      <c r="AA60" s="130"/>
      <c r="AB60" s="130"/>
      <c r="AC60" s="131"/>
      <c r="AD60" s="140" t="s">
        <v>8</v>
      </c>
      <c r="AE60" s="25"/>
      <c r="AF60" s="132"/>
      <c r="AG60" s="133"/>
      <c r="AH60" s="138"/>
      <c r="AI60" s="139"/>
    </row>
    <row r="61" spans="2:35" ht="14.1" customHeight="1">
      <c r="B61" s="125"/>
      <c r="D61" s="116"/>
      <c r="E61" s="480" t="s">
        <v>146</v>
      </c>
      <c r="F61" s="481"/>
      <c r="G61" s="481"/>
      <c r="H61" s="481"/>
      <c r="I61" s="481"/>
      <c r="J61" s="481"/>
      <c r="K61" s="482"/>
      <c r="L61" s="111" t="str">
        <f>IF(L35="■","■","□")</f>
        <v>□</v>
      </c>
      <c r="M61" s="20" t="s">
        <v>70</v>
      </c>
      <c r="N61" s="20"/>
      <c r="O61" s="20"/>
      <c r="P61" s="20"/>
      <c r="Q61" s="20"/>
      <c r="R61" s="20"/>
      <c r="S61" s="20"/>
      <c r="T61" s="20"/>
      <c r="U61" s="20"/>
      <c r="V61" s="20"/>
      <c r="W61" s="20"/>
      <c r="X61" s="20"/>
      <c r="Y61" s="20"/>
      <c r="Z61" s="20"/>
      <c r="AA61" s="20"/>
      <c r="AB61" s="20"/>
      <c r="AC61" s="112"/>
      <c r="AD61" s="21" t="s">
        <v>6</v>
      </c>
      <c r="AE61" s="56" t="s">
        <v>24</v>
      </c>
      <c r="AF61" s="25"/>
      <c r="AG61" s="26"/>
      <c r="AH61" s="138"/>
      <c r="AI61" s="139"/>
    </row>
    <row r="62" spans="2:35" ht="14.1" customHeight="1">
      <c r="B62" s="125"/>
      <c r="D62" s="116"/>
      <c r="E62" s="461"/>
      <c r="F62" s="446"/>
      <c r="G62" s="446"/>
      <c r="H62" s="446"/>
      <c r="I62" s="446"/>
      <c r="J62" s="446"/>
      <c r="K62" s="462"/>
      <c r="L62" s="87"/>
      <c r="AC62" s="23"/>
      <c r="AD62" s="24" t="s">
        <v>8</v>
      </c>
      <c r="AE62" s="25" t="s">
        <v>68</v>
      </c>
      <c r="AF62" s="25"/>
      <c r="AG62" s="26"/>
      <c r="AH62" s="138"/>
      <c r="AI62" s="139"/>
    </row>
    <row r="63" spans="2:35" ht="14.1" customHeight="1" thickBot="1">
      <c r="B63" s="141"/>
      <c r="C63" s="94"/>
      <c r="D63" s="142"/>
      <c r="E63" s="489"/>
      <c r="F63" s="490"/>
      <c r="G63" s="490"/>
      <c r="H63" s="490"/>
      <c r="I63" s="490"/>
      <c r="J63" s="490"/>
      <c r="K63" s="491"/>
      <c r="L63" s="91"/>
      <c r="M63" s="94"/>
      <c r="N63" s="94"/>
      <c r="O63" s="94"/>
      <c r="P63" s="94"/>
      <c r="Q63" s="94"/>
      <c r="R63" s="94"/>
      <c r="S63" s="94"/>
      <c r="T63" s="94"/>
      <c r="U63" s="94"/>
      <c r="V63" s="94"/>
      <c r="W63" s="94"/>
      <c r="X63" s="94"/>
      <c r="Y63" s="94"/>
      <c r="Z63" s="94"/>
      <c r="AA63" s="94"/>
      <c r="AB63" s="94"/>
      <c r="AC63" s="143"/>
      <c r="AD63" s="92" t="s">
        <v>8</v>
      </c>
      <c r="AE63" s="97" t="s">
        <v>69</v>
      </c>
      <c r="AF63" s="97"/>
      <c r="AG63" s="98"/>
      <c r="AH63" s="144"/>
      <c r="AI63" s="145"/>
    </row>
  </sheetData>
  <sheetProtection sheet="1" formatCells="0" selectLockedCells="1"/>
  <mergeCells count="41">
    <mergeCell ref="E61:K63"/>
    <mergeCell ref="E43:K44"/>
    <mergeCell ref="E46:K47"/>
    <mergeCell ref="E49:K50"/>
    <mergeCell ref="E52:K53"/>
    <mergeCell ref="E55:K56"/>
    <mergeCell ref="E58:K60"/>
    <mergeCell ref="B35:D41"/>
    <mergeCell ref="E35:K38"/>
    <mergeCell ref="E40:AI40"/>
    <mergeCell ref="E41:K42"/>
    <mergeCell ref="T13:Y13"/>
    <mergeCell ref="R14:AB14"/>
    <mergeCell ref="B15:D22"/>
    <mergeCell ref="E20:AI20"/>
    <mergeCell ref="E21:K21"/>
    <mergeCell ref="E23:K24"/>
    <mergeCell ref="E25:K28"/>
    <mergeCell ref="E29:AI29"/>
    <mergeCell ref="E30:K31"/>
    <mergeCell ref="E32:K34"/>
    <mergeCell ref="M33:O34"/>
    <mergeCell ref="Q39:AB39"/>
    <mergeCell ref="AK7:AN7"/>
    <mergeCell ref="B8:D14"/>
    <mergeCell ref="E8:K9"/>
    <mergeCell ref="M8:Q8"/>
    <mergeCell ref="E10:K12"/>
    <mergeCell ref="E13:K14"/>
    <mergeCell ref="M13:R13"/>
    <mergeCell ref="E7:K7"/>
    <mergeCell ref="Q19:AB19"/>
    <mergeCell ref="B3:F3"/>
    <mergeCell ref="G3:AI3"/>
    <mergeCell ref="B4:F4"/>
    <mergeCell ref="G4:AI4"/>
    <mergeCell ref="B6:D7"/>
    <mergeCell ref="AH6:AI7"/>
    <mergeCell ref="L7:AC7"/>
    <mergeCell ref="AD7:AG7"/>
    <mergeCell ref="E6:AG6"/>
  </mergeCells>
  <phoneticPr fontId="1"/>
  <conditionalFormatting sqref="E30:AC34">
    <cfRule type="expression" dxfId="3" priority="4">
      <formula>$L$15="■"</formula>
    </cfRule>
  </conditionalFormatting>
  <conditionalFormatting sqref="E21:AC28">
    <cfRule type="expression" dxfId="2" priority="3">
      <formula>OR($L$16="■",$L$17="■")</formula>
    </cfRule>
  </conditionalFormatting>
  <conditionalFormatting sqref="E41:AC63">
    <cfRule type="expression" dxfId="1" priority="2">
      <formula>OR($L$36="■",$L$37="■")</formula>
    </cfRule>
  </conditionalFormatting>
  <conditionalFormatting sqref="E25:AC28 E10:AC12">
    <cfRule type="expression" dxfId="0" priority="1">
      <formula>#REF!="■"</formula>
    </cfRule>
  </conditionalFormatting>
  <dataValidations count="5">
    <dataValidation type="list" allowBlank="1" showInputMessage="1" showErrorMessage="1" sqref="AD41:AD63 M26:M27 L17:L18 AD21:AD28 L30:L32 AD30:AD39 L37:L38 L10:L11 L35 L15 AD3:AD5 AD8:AD19" xr:uid="{03B93125-3E57-4935-9BD3-A6F10DC6340D}">
      <formula1>"■,□"</formula1>
    </dataValidation>
    <dataValidation allowBlank="1" showInputMessage="1" sqref="N35:P37" xr:uid="{3F8A09E1-5F43-4EE6-AB2A-ED3E310380BA}"/>
    <dataValidation type="list" allowBlank="1" showInputMessage="1" showErrorMessage="1" sqref="AC35:AC37" xr:uid="{3FCD6963-AE4D-44C5-A986-43E794239AF0}">
      <formula1>#REF!</formula1>
    </dataValidation>
    <dataValidation type="list" allowBlank="1" showInputMessage="1" showErrorMessage="1" prompt="緩和措置を適用_x000a_する場合のみ_x000a_選択します。_x000a_" sqref="P33:P34" xr:uid="{00BC6C80-0E02-4B92-AF19-F8F7D107FBF1}">
      <formula1>"■,□"</formula1>
    </dataValidation>
    <dataValidation type="list" allowBlank="1" showInputMessage="1" showErrorMessage="1" sqref="Q39:AB39 Q19:AB19" xr:uid="{0DDA43F7-9664-4D3F-BC4C-2965EF97C5E1}">
      <formula1>"共同住宅等の計算結果集計プログラム計算結果による"</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&amp;R&amp;"メイリオ,レギュラー"&amp;10（第2面）</oddHeader>
    <oddFooter>&amp;L&amp;"メイリオ,レギュラー"&amp;8ＨＰJ-335-8　(Ver.20250401）&amp;R&amp;"メイリオ,レギュラー"&amp;8Copyright 2016-2025 Houseplus Corporation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E563BCE-4B6C-4270-826D-9FBF41382181}">
          <x14:formula1>
            <xm:f>master!$L$6:$L$14</xm:f>
          </x14:formula1>
          <xm:sqref>M8:Q8</xm:sqref>
        </x14:dataValidation>
        <x14:dataValidation type="list" allowBlank="1" showInputMessage="1" showErrorMessage="1" xr:uid="{D10BE65F-A045-4C5E-A7A6-D52C61EA2164}">
          <x14:formula1>
            <xm:f>master!$N$6:$N$11</xm:f>
          </x14:formula1>
          <xm:sqref>M13:R13</xm:sqref>
        </x14:dataValidation>
        <x14:dataValidation type="list" allowBlank="1" showInputMessage="1" showErrorMessage="1" xr:uid="{FA4F8354-2B3A-4F13-A5C7-CA52A2F084FC}">
          <x14:formula1>
            <xm:f>master!$P$5:$P$9</xm:f>
          </x14:formula1>
          <xm:sqref>T13:Y13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9"/>
  <sheetViews>
    <sheetView showGridLines="0" view="pageBreakPreview" zoomScaleNormal="100" zoomScaleSheetLayoutView="100" workbookViewId="0">
      <selection activeCell="B30" sqref="B30"/>
    </sheetView>
  </sheetViews>
  <sheetFormatPr defaultRowHeight="13.5"/>
  <cols>
    <col min="1" max="1" width="12.875" customWidth="1"/>
  </cols>
  <sheetData>
    <row r="1" spans="1:9">
      <c r="A1" t="s">
        <v>64</v>
      </c>
    </row>
    <row r="3" spans="1:9">
      <c r="A3" t="s">
        <v>66</v>
      </c>
      <c r="B3" t="s">
        <v>65</v>
      </c>
    </row>
    <row r="5" spans="1:9">
      <c r="A5" t="s">
        <v>71</v>
      </c>
      <c r="B5" s="512" t="s">
        <v>67</v>
      </c>
      <c r="C5" s="512"/>
      <c r="D5" s="512"/>
      <c r="E5" s="512"/>
      <c r="F5" s="512"/>
      <c r="G5" s="512"/>
      <c r="H5" s="512"/>
      <c r="I5" s="512"/>
    </row>
    <row r="6" spans="1:9">
      <c r="B6" s="512"/>
      <c r="C6" s="512"/>
      <c r="D6" s="512"/>
      <c r="E6" s="512"/>
      <c r="F6" s="512"/>
      <c r="G6" s="512"/>
      <c r="H6" s="512"/>
      <c r="I6" s="512"/>
    </row>
    <row r="8" spans="1:9">
      <c r="A8" t="s">
        <v>72</v>
      </c>
      <c r="B8" s="512" t="s">
        <v>73</v>
      </c>
      <c r="C8" s="512"/>
      <c r="D8" s="512"/>
      <c r="E8" s="512"/>
      <c r="F8" s="512"/>
      <c r="G8" s="512"/>
      <c r="H8" s="512"/>
      <c r="I8" s="512"/>
    </row>
    <row r="9" spans="1:9">
      <c r="B9" s="512"/>
      <c r="C9" s="512"/>
      <c r="D9" s="512"/>
      <c r="E9" s="512"/>
      <c r="F9" s="512"/>
      <c r="G9" s="512"/>
      <c r="H9" s="512"/>
      <c r="I9" s="512"/>
    </row>
    <row r="11" spans="1:9">
      <c r="A11" t="s">
        <v>75</v>
      </c>
      <c r="B11" s="512" t="s">
        <v>76</v>
      </c>
      <c r="C11" s="512"/>
      <c r="D11" s="512"/>
      <c r="E11" s="512"/>
      <c r="F11" s="512"/>
      <c r="G11" s="512"/>
      <c r="H11" s="512"/>
      <c r="I11" s="512"/>
    </row>
    <row r="12" spans="1:9">
      <c r="B12" s="512"/>
      <c r="C12" s="512"/>
      <c r="D12" s="512"/>
      <c r="E12" s="512"/>
      <c r="F12" s="512"/>
      <c r="G12" s="512"/>
      <c r="H12" s="512"/>
      <c r="I12" s="512"/>
    </row>
    <row r="15" spans="1:9" ht="13.5" customHeight="1">
      <c r="A15" t="s">
        <v>80</v>
      </c>
      <c r="B15" s="511" t="s">
        <v>81</v>
      </c>
      <c r="C15" s="511"/>
      <c r="D15" s="511"/>
      <c r="E15" s="511"/>
      <c r="F15" s="511"/>
      <c r="G15" s="511"/>
      <c r="H15" s="511"/>
      <c r="I15" s="511"/>
    </row>
    <row r="16" spans="1:9">
      <c r="B16" s="511"/>
      <c r="C16" s="511"/>
      <c r="D16" s="511"/>
      <c r="E16" s="511"/>
      <c r="F16" s="511"/>
      <c r="G16" s="511"/>
      <c r="H16" s="511"/>
      <c r="I16" s="511"/>
    </row>
    <row r="17" spans="1:9">
      <c r="B17" s="511"/>
      <c r="C17" s="511"/>
      <c r="D17" s="511"/>
      <c r="E17" s="511"/>
      <c r="F17" s="511"/>
      <c r="G17" s="511"/>
      <c r="H17" s="511"/>
      <c r="I17" s="511"/>
    </row>
    <row r="18" spans="1:9">
      <c r="B18" s="16"/>
      <c r="C18" s="16"/>
      <c r="D18" s="16"/>
      <c r="E18" s="16"/>
      <c r="F18" s="16"/>
      <c r="G18" s="16"/>
      <c r="H18" s="16"/>
      <c r="I18" s="16"/>
    </row>
    <row r="19" spans="1:9">
      <c r="A19" t="s">
        <v>82</v>
      </c>
      <c r="B19" s="511" t="s">
        <v>83</v>
      </c>
      <c r="C19" s="511"/>
      <c r="D19" s="511"/>
      <c r="E19" s="511"/>
      <c r="F19" s="511"/>
      <c r="G19" s="511"/>
      <c r="H19" s="511"/>
      <c r="I19" s="511"/>
    </row>
    <row r="20" spans="1:9">
      <c r="B20" s="511"/>
      <c r="C20" s="511"/>
      <c r="D20" s="511"/>
      <c r="E20" s="511"/>
      <c r="F20" s="511"/>
      <c r="G20" s="511"/>
      <c r="H20" s="511"/>
      <c r="I20" s="511"/>
    </row>
    <row r="21" spans="1:9">
      <c r="B21" s="511"/>
      <c r="C21" s="511"/>
      <c r="D21" s="511"/>
      <c r="E21" s="511"/>
      <c r="F21" s="511"/>
      <c r="G21" s="511"/>
      <c r="H21" s="511"/>
      <c r="I21" s="511"/>
    </row>
    <row r="23" spans="1:9" ht="13.5" customHeight="1">
      <c r="A23" t="s">
        <v>86</v>
      </c>
      <c r="B23" s="511" t="s">
        <v>87</v>
      </c>
      <c r="C23" s="511"/>
      <c r="D23" s="511"/>
      <c r="E23" s="511"/>
      <c r="F23" s="511"/>
      <c r="G23" s="511"/>
      <c r="H23" s="511"/>
      <c r="I23" s="511"/>
    </row>
    <row r="24" spans="1:9">
      <c r="B24" s="511"/>
      <c r="C24" s="511"/>
      <c r="D24" s="511"/>
      <c r="E24" s="511"/>
      <c r="F24" s="511"/>
      <c r="G24" s="511"/>
      <c r="H24" s="511"/>
      <c r="I24" s="511"/>
    </row>
    <row r="25" spans="1:9">
      <c r="B25" s="511"/>
      <c r="C25" s="511"/>
      <c r="D25" s="511"/>
      <c r="E25" s="511"/>
      <c r="F25" s="511"/>
      <c r="G25" s="511"/>
      <c r="H25" s="511"/>
      <c r="I25" s="511"/>
    </row>
    <row r="27" spans="1:9">
      <c r="A27" t="s">
        <v>309</v>
      </c>
      <c r="B27" s="511" t="s">
        <v>310</v>
      </c>
      <c r="C27" s="511"/>
      <c r="D27" s="511"/>
      <c r="E27" s="511"/>
      <c r="F27" s="511"/>
      <c r="G27" s="511"/>
      <c r="H27" s="511"/>
      <c r="I27" s="511"/>
    </row>
    <row r="28" spans="1:9">
      <c r="B28" s="511"/>
      <c r="C28" s="511"/>
      <c r="D28" s="511"/>
      <c r="E28" s="511"/>
      <c r="F28" s="511"/>
      <c r="G28" s="511"/>
      <c r="H28" s="511"/>
      <c r="I28" s="511"/>
    </row>
    <row r="29" spans="1:9">
      <c r="B29" s="511"/>
      <c r="C29" s="511"/>
      <c r="D29" s="511"/>
      <c r="E29" s="511"/>
      <c r="F29" s="511"/>
      <c r="G29" s="511"/>
      <c r="H29" s="511"/>
      <c r="I29" s="511"/>
    </row>
  </sheetData>
  <sheetProtection algorithmName="SHA-512" hashValue="qfaeQ9qRE0MzQa2LnOdc7I+CJGvIn7Ht7xEvHVeTHb3hxcuY5MG6IofuVreSa9NA1xe7iS99hVSCYi9d2koO+Q==" saltValue="shpBg0p3bMcmmoR14JH31w==" spinCount="100000" sheet="1" objects="1" scenarios="1" selectLockedCells="1" selectUnlockedCells="1"/>
  <mergeCells count="7">
    <mergeCell ref="B27:I29"/>
    <mergeCell ref="B23:I25"/>
    <mergeCell ref="B5:I6"/>
    <mergeCell ref="B8:I9"/>
    <mergeCell ref="B11:I12"/>
    <mergeCell ref="B15:I17"/>
    <mergeCell ref="B19:I21"/>
  </mergeCells>
  <phoneticPr fontId="1"/>
  <printOptions horizontalCentered="1"/>
  <pageMargins left="0.47244094488188981" right="0.39370078740157483" top="0.39370078740157483" bottom="0.39370078740157483" header="0.31496062992125984" footer="0.19685039370078741"/>
  <pageSetup paperSize="9" scale="96" orientation="portrait" r:id="rId1"/>
  <headerFooter scaleWithDoc="0">
    <oddFooter>&amp;L&amp;9ＨＰJ-335-7　(Ver.20231002）&amp;R&amp;9Copyright 2012-2023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7FBB-AA0C-4078-9D49-0462EF2E0D77}">
  <sheetPr>
    <tabColor theme="1"/>
  </sheetPr>
  <dimension ref="B2:P99"/>
  <sheetViews>
    <sheetView view="pageBreakPreview" zoomScale="115" zoomScaleNormal="100" zoomScaleSheetLayoutView="115" workbookViewId="0">
      <selection activeCell="E22" sqref="E22:AI22"/>
    </sheetView>
  </sheetViews>
  <sheetFormatPr defaultRowHeight="14.25"/>
  <cols>
    <col min="1" max="1" width="1.625" style="246" customWidth="1"/>
    <col min="2" max="2" width="31.125" style="246" customWidth="1"/>
    <col min="3" max="3" width="2.625" style="246" customWidth="1"/>
    <col min="4" max="4" width="16" style="246" customWidth="1"/>
    <col min="5" max="5" width="2.625" style="246" customWidth="1"/>
    <col min="6" max="6" width="62.75" style="246" bestFit="1" customWidth="1"/>
    <col min="7" max="7" width="2.625" style="246" customWidth="1"/>
    <col min="8" max="8" width="18.625" style="246" customWidth="1"/>
    <col min="9" max="9" width="2.5" style="246" customWidth="1"/>
    <col min="10" max="10" width="22" style="246" customWidth="1"/>
    <col min="11" max="11" width="2.375" style="246" customWidth="1"/>
    <col min="12" max="12" width="19.875" style="246" customWidth="1"/>
    <col min="13" max="13" width="2.375" style="246" customWidth="1"/>
    <col min="14" max="14" width="17.25" style="246" customWidth="1"/>
    <col min="15" max="15" width="2.375" style="246" customWidth="1"/>
    <col min="16" max="16" width="17.25" style="246" customWidth="1"/>
    <col min="17" max="19" width="23.625" style="246" bestFit="1" customWidth="1"/>
    <col min="20" max="23" width="20.375" style="246" bestFit="1" customWidth="1"/>
    <col min="24" max="24" width="11.5" style="246" bestFit="1" customWidth="1"/>
    <col min="25" max="25" width="17.875" style="246" bestFit="1" customWidth="1"/>
    <col min="26" max="26" width="19.125" style="246" bestFit="1" customWidth="1"/>
    <col min="27" max="27" width="18.5" style="246" bestFit="1" customWidth="1"/>
    <col min="28" max="29" width="20.125" style="246" bestFit="1" customWidth="1"/>
    <col min="30" max="32" width="21.875" style="246" bestFit="1" customWidth="1"/>
    <col min="33" max="35" width="25.25" style="246" bestFit="1" customWidth="1"/>
    <col min="36" max="36" width="25.625" style="246" bestFit="1" customWidth="1"/>
    <col min="37" max="37" width="23.125" style="246" bestFit="1" customWidth="1"/>
    <col min="38" max="38" width="26.375" style="246" bestFit="1" customWidth="1"/>
    <col min="39" max="42" width="25.75" style="246" bestFit="1" customWidth="1"/>
    <col min="43" max="44" width="24" style="246" bestFit="1" customWidth="1"/>
    <col min="45" max="46" width="20.25" style="246" bestFit="1" customWidth="1"/>
    <col min="47" max="48" width="21.875" style="246" bestFit="1" customWidth="1"/>
    <col min="49" max="16384" width="9" style="246"/>
  </cols>
  <sheetData>
    <row r="2" spans="2:16">
      <c r="B2" s="246" t="s">
        <v>163</v>
      </c>
    </row>
    <row r="3" spans="2:16" ht="15" thickBot="1"/>
    <row r="4" spans="2:16" ht="100.5" thickBot="1">
      <c r="B4" s="247" t="s">
        <v>164</v>
      </c>
      <c r="C4" s="248"/>
      <c r="D4" s="247" t="s">
        <v>165</v>
      </c>
      <c r="E4" s="248"/>
      <c r="F4" s="247" t="s">
        <v>166</v>
      </c>
      <c r="H4" s="247" t="s">
        <v>167</v>
      </c>
      <c r="I4" s="248"/>
      <c r="J4" s="249" t="s">
        <v>168</v>
      </c>
      <c r="K4" s="248"/>
      <c r="L4" s="246" t="s">
        <v>93</v>
      </c>
      <c r="N4" s="246" t="s">
        <v>104</v>
      </c>
      <c r="P4" s="246" t="s">
        <v>169</v>
      </c>
    </row>
    <row r="5" spans="2:16">
      <c r="B5" s="250"/>
      <c r="D5" s="250"/>
      <c r="F5" s="250"/>
      <c r="H5" s="250"/>
    </row>
    <row r="6" spans="2:16">
      <c r="B6" s="251"/>
      <c r="D6" s="252"/>
      <c r="F6" s="252"/>
      <c r="H6" s="253"/>
      <c r="I6" s="254"/>
      <c r="J6" s="252"/>
      <c r="K6" s="254"/>
      <c r="L6" s="252"/>
      <c r="N6" s="246" t="s">
        <v>105</v>
      </c>
      <c r="P6" s="246" t="s">
        <v>170</v>
      </c>
    </row>
    <row r="7" spans="2:16">
      <c r="B7" s="251" t="s">
        <v>171</v>
      </c>
      <c r="D7" s="252" t="s">
        <v>172</v>
      </c>
      <c r="F7" s="252" t="s">
        <v>173</v>
      </c>
      <c r="H7" s="255" t="s">
        <v>100</v>
      </c>
      <c r="I7" s="256"/>
      <c r="J7" s="252" t="s">
        <v>172</v>
      </c>
      <c r="K7" s="256"/>
      <c r="L7" s="252">
        <v>1</v>
      </c>
      <c r="N7" s="246" t="s">
        <v>174</v>
      </c>
      <c r="P7" s="246" t="s">
        <v>175</v>
      </c>
    </row>
    <row r="8" spans="2:16">
      <c r="B8" s="257" t="s">
        <v>176</v>
      </c>
      <c r="D8" s="252" t="s">
        <v>177</v>
      </c>
      <c r="F8" s="252" t="s">
        <v>178</v>
      </c>
      <c r="H8" s="255" t="s">
        <v>98</v>
      </c>
      <c r="I8" s="256"/>
      <c r="J8" s="252" t="s">
        <v>179</v>
      </c>
      <c r="K8" s="256"/>
      <c r="L8" s="252">
        <v>2</v>
      </c>
      <c r="N8" s="246" t="s">
        <v>180</v>
      </c>
      <c r="P8" s="246" t="s">
        <v>181</v>
      </c>
    </row>
    <row r="9" spans="2:16">
      <c r="B9" s="257" t="s">
        <v>182</v>
      </c>
      <c r="D9" s="252" t="s">
        <v>183</v>
      </c>
      <c r="F9" s="252" t="s">
        <v>184</v>
      </c>
      <c r="H9" s="258" t="s">
        <v>185</v>
      </c>
      <c r="I9" s="259"/>
      <c r="J9" s="252" t="s">
        <v>186</v>
      </c>
      <c r="K9" s="259"/>
      <c r="L9" s="252">
        <v>3</v>
      </c>
      <c r="N9" s="246" t="s">
        <v>187</v>
      </c>
      <c r="P9" s="246" t="s">
        <v>188</v>
      </c>
    </row>
    <row r="10" spans="2:16">
      <c r="B10" s="257" t="s">
        <v>189</v>
      </c>
      <c r="D10" s="252" t="s">
        <v>190</v>
      </c>
      <c r="F10" s="252" t="s">
        <v>191</v>
      </c>
      <c r="J10" s="252" t="s">
        <v>192</v>
      </c>
      <c r="L10" s="252">
        <v>4</v>
      </c>
      <c r="N10" s="246" t="s">
        <v>193</v>
      </c>
    </row>
    <row r="11" spans="2:16" ht="30" customHeight="1">
      <c r="B11" s="257" t="s">
        <v>194</v>
      </c>
      <c r="D11" s="252" t="s">
        <v>195</v>
      </c>
      <c r="F11" s="252" t="s">
        <v>191</v>
      </c>
      <c r="J11" s="252" t="s">
        <v>195</v>
      </c>
      <c r="L11" s="252">
        <v>5</v>
      </c>
      <c r="N11" s="246" t="s">
        <v>99</v>
      </c>
    </row>
    <row r="12" spans="2:16">
      <c r="B12" s="257" t="s">
        <v>196</v>
      </c>
      <c r="D12" s="252" t="s">
        <v>197</v>
      </c>
      <c r="F12" s="252"/>
      <c r="J12" s="252" t="s">
        <v>179</v>
      </c>
      <c r="L12" s="252">
        <v>6</v>
      </c>
    </row>
    <row r="13" spans="2:16">
      <c r="B13" s="257" t="s">
        <v>198</v>
      </c>
      <c r="D13" s="252" t="s">
        <v>177</v>
      </c>
      <c r="F13" s="257"/>
      <c r="J13" s="252" t="s">
        <v>186</v>
      </c>
      <c r="L13" s="252">
        <v>7</v>
      </c>
    </row>
    <row r="14" spans="2:16">
      <c r="B14" s="257" t="s">
        <v>199</v>
      </c>
      <c r="D14" s="252" t="s">
        <v>200</v>
      </c>
      <c r="F14" s="257"/>
      <c r="J14" s="252" t="s">
        <v>192</v>
      </c>
      <c r="L14" s="252">
        <v>8</v>
      </c>
    </row>
    <row r="15" spans="2:16">
      <c r="B15" s="257" t="s">
        <v>201</v>
      </c>
      <c r="D15" s="252"/>
      <c r="F15" s="260"/>
      <c r="J15" s="252"/>
    </row>
    <row r="16" spans="2:16">
      <c r="B16" s="257" t="s">
        <v>202</v>
      </c>
      <c r="D16" s="252"/>
      <c r="J16" s="252"/>
    </row>
    <row r="17" spans="2:2">
      <c r="B17" s="257" t="s">
        <v>203</v>
      </c>
    </row>
    <row r="18" spans="2:2">
      <c r="B18" s="257" t="s">
        <v>204</v>
      </c>
    </row>
    <row r="19" spans="2:2" ht="15" customHeight="1">
      <c r="B19" s="257" t="s">
        <v>205</v>
      </c>
    </row>
    <row r="20" spans="2:2">
      <c r="B20" s="257" t="s">
        <v>206</v>
      </c>
    </row>
    <row r="21" spans="2:2">
      <c r="B21" s="257" t="s">
        <v>207</v>
      </c>
    </row>
    <row r="22" spans="2:2">
      <c r="B22" s="257" t="s">
        <v>208</v>
      </c>
    </row>
    <row r="23" spans="2:2">
      <c r="B23" s="257" t="s">
        <v>209</v>
      </c>
    </row>
    <row r="24" spans="2:2">
      <c r="B24" s="257" t="s">
        <v>210</v>
      </c>
    </row>
    <row r="25" spans="2:2">
      <c r="B25" s="257" t="s">
        <v>211</v>
      </c>
    </row>
    <row r="26" spans="2:2">
      <c r="B26" s="257" t="s">
        <v>212</v>
      </c>
    </row>
    <row r="27" spans="2:2">
      <c r="B27" s="257" t="s">
        <v>213</v>
      </c>
    </row>
    <row r="28" spans="2:2">
      <c r="B28" s="257" t="s">
        <v>214</v>
      </c>
    </row>
    <row r="29" spans="2:2">
      <c r="B29" s="257" t="s">
        <v>215</v>
      </c>
    </row>
    <row r="30" spans="2:2">
      <c r="B30" s="257" t="s">
        <v>216</v>
      </c>
    </row>
    <row r="31" spans="2:2">
      <c r="B31" s="257" t="s">
        <v>217</v>
      </c>
    </row>
    <row r="32" spans="2:2">
      <c r="B32" s="257" t="s">
        <v>218</v>
      </c>
    </row>
    <row r="33" spans="2:10">
      <c r="B33" s="257" t="s">
        <v>219</v>
      </c>
    </row>
    <row r="34" spans="2:10">
      <c r="B34" s="257" t="s">
        <v>220</v>
      </c>
    </row>
    <row r="35" spans="2:10">
      <c r="B35" s="257" t="s">
        <v>221</v>
      </c>
    </row>
    <row r="36" spans="2:10">
      <c r="B36" s="257" t="s">
        <v>222</v>
      </c>
    </row>
    <row r="37" spans="2:10">
      <c r="B37" s="257" t="s">
        <v>223</v>
      </c>
    </row>
    <row r="38" spans="2:10">
      <c r="B38" s="257" t="s">
        <v>224</v>
      </c>
    </row>
    <row r="39" spans="2:10">
      <c r="B39" s="257" t="s">
        <v>225</v>
      </c>
    </row>
    <row r="40" spans="2:10">
      <c r="B40" s="257" t="s">
        <v>226</v>
      </c>
    </row>
    <row r="41" spans="2:10">
      <c r="B41" s="257" t="s">
        <v>227</v>
      </c>
    </row>
    <row r="42" spans="2:10">
      <c r="B42" s="257" t="s">
        <v>228</v>
      </c>
    </row>
    <row r="43" spans="2:10">
      <c r="B43" s="257" t="s">
        <v>229</v>
      </c>
      <c r="D43" s="261"/>
      <c r="J43" s="257"/>
    </row>
    <row r="44" spans="2:10">
      <c r="B44" s="257" t="s">
        <v>230</v>
      </c>
    </row>
    <row r="45" spans="2:10">
      <c r="B45" s="257" t="s">
        <v>231</v>
      </c>
    </row>
    <row r="46" spans="2:10">
      <c r="B46" s="257" t="s">
        <v>232</v>
      </c>
    </row>
    <row r="47" spans="2:10">
      <c r="B47" s="257" t="s">
        <v>233</v>
      </c>
    </row>
    <row r="48" spans="2:10">
      <c r="B48" s="257" t="s">
        <v>234</v>
      </c>
    </row>
    <row r="49" spans="2:2">
      <c r="B49" s="257" t="s">
        <v>235</v>
      </c>
    </row>
    <row r="50" spans="2:2">
      <c r="B50" s="257" t="s">
        <v>236</v>
      </c>
    </row>
    <row r="51" spans="2:2">
      <c r="B51" s="257" t="s">
        <v>237</v>
      </c>
    </row>
    <row r="52" spans="2:2">
      <c r="B52" s="257" t="s">
        <v>238</v>
      </c>
    </row>
    <row r="53" spans="2:2">
      <c r="B53" s="257" t="s">
        <v>239</v>
      </c>
    </row>
    <row r="54" spans="2:2">
      <c r="B54" s="257" t="s">
        <v>240</v>
      </c>
    </row>
    <row r="55" spans="2:2">
      <c r="B55" s="257" t="s">
        <v>241</v>
      </c>
    </row>
    <row r="56" spans="2:2">
      <c r="B56" s="257" t="s">
        <v>242</v>
      </c>
    </row>
    <row r="57" spans="2:2">
      <c r="B57" s="257" t="s">
        <v>243</v>
      </c>
    </row>
    <row r="58" spans="2:2">
      <c r="B58" s="257" t="s">
        <v>244</v>
      </c>
    </row>
    <row r="59" spans="2:2">
      <c r="B59" s="257" t="s">
        <v>245</v>
      </c>
    </row>
    <row r="60" spans="2:2">
      <c r="B60" s="257" t="s">
        <v>246</v>
      </c>
    </row>
    <row r="61" spans="2:2">
      <c r="B61" s="257" t="s">
        <v>247</v>
      </c>
    </row>
    <row r="62" spans="2:2">
      <c r="B62" s="257" t="s">
        <v>248</v>
      </c>
    </row>
    <row r="63" spans="2:2">
      <c r="B63" s="257" t="s">
        <v>249</v>
      </c>
    </row>
    <row r="64" spans="2:2">
      <c r="B64" s="257" t="s">
        <v>250</v>
      </c>
    </row>
    <row r="65" spans="2:2">
      <c r="B65" s="257" t="s">
        <v>251</v>
      </c>
    </row>
    <row r="66" spans="2:2">
      <c r="B66" s="257" t="s">
        <v>252</v>
      </c>
    </row>
    <row r="67" spans="2:2">
      <c r="B67" s="257" t="s">
        <v>253</v>
      </c>
    </row>
    <row r="68" spans="2:2">
      <c r="B68" s="257" t="s">
        <v>254</v>
      </c>
    </row>
    <row r="69" spans="2:2">
      <c r="B69" s="257" t="s">
        <v>255</v>
      </c>
    </row>
    <row r="70" spans="2:2">
      <c r="B70" s="257" t="s">
        <v>256</v>
      </c>
    </row>
    <row r="71" spans="2:2">
      <c r="B71" s="257" t="s">
        <v>257</v>
      </c>
    </row>
    <row r="72" spans="2:2">
      <c r="B72" s="257" t="s">
        <v>258</v>
      </c>
    </row>
    <row r="73" spans="2:2">
      <c r="B73" s="257" t="s">
        <v>259</v>
      </c>
    </row>
    <row r="74" spans="2:2">
      <c r="B74" s="257" t="s">
        <v>260</v>
      </c>
    </row>
    <row r="75" spans="2:2">
      <c r="B75" s="257" t="s">
        <v>261</v>
      </c>
    </row>
    <row r="76" spans="2:2">
      <c r="B76" s="257" t="s">
        <v>262</v>
      </c>
    </row>
    <row r="77" spans="2:2">
      <c r="B77" s="257" t="s">
        <v>263</v>
      </c>
    </row>
    <row r="78" spans="2:2">
      <c r="B78" s="257" t="s">
        <v>264</v>
      </c>
    </row>
    <row r="79" spans="2:2">
      <c r="B79" s="257" t="s">
        <v>265</v>
      </c>
    </row>
    <row r="80" spans="2:2">
      <c r="B80" s="257" t="s">
        <v>266</v>
      </c>
    </row>
    <row r="81" spans="2:2">
      <c r="B81" s="257" t="s">
        <v>267</v>
      </c>
    </row>
    <row r="82" spans="2:2">
      <c r="B82" s="257" t="s">
        <v>268</v>
      </c>
    </row>
    <row r="83" spans="2:2">
      <c r="B83" s="257" t="s">
        <v>269</v>
      </c>
    </row>
    <row r="84" spans="2:2">
      <c r="B84" s="257" t="s">
        <v>270</v>
      </c>
    </row>
    <row r="85" spans="2:2">
      <c r="B85" s="257" t="s">
        <v>271</v>
      </c>
    </row>
    <row r="86" spans="2:2">
      <c r="B86" s="257" t="s">
        <v>272</v>
      </c>
    </row>
    <row r="87" spans="2:2">
      <c r="B87" s="257" t="s">
        <v>273</v>
      </c>
    </row>
    <row r="88" spans="2:2">
      <c r="B88" s="257" t="s">
        <v>274</v>
      </c>
    </row>
    <row r="89" spans="2:2">
      <c r="B89" s="257" t="s">
        <v>275</v>
      </c>
    </row>
    <row r="90" spans="2:2">
      <c r="B90" s="257" t="s">
        <v>276</v>
      </c>
    </row>
    <row r="91" spans="2:2">
      <c r="B91" s="257" t="s">
        <v>277</v>
      </c>
    </row>
    <row r="92" spans="2:2">
      <c r="B92" s="257" t="s">
        <v>278</v>
      </c>
    </row>
    <row r="93" spans="2:2">
      <c r="B93" s="257" t="s">
        <v>279</v>
      </c>
    </row>
    <row r="94" spans="2:2">
      <c r="B94" s="257" t="s">
        <v>280</v>
      </c>
    </row>
    <row r="95" spans="2:2">
      <c r="B95" s="257" t="s">
        <v>281</v>
      </c>
    </row>
    <row r="96" spans="2:2">
      <c r="B96" s="257" t="s">
        <v>282</v>
      </c>
    </row>
    <row r="97" spans="2:2">
      <c r="B97" s="257" t="s">
        <v>283</v>
      </c>
    </row>
    <row r="98" spans="2:2">
      <c r="B98" s="257" t="s">
        <v>284</v>
      </c>
    </row>
    <row r="99" spans="2:2">
      <c r="B99" s="257" t="s">
        <v>285</v>
      </c>
    </row>
  </sheetData>
  <sheetProtection selectLockedCells="1" selectUnlockedCells="1"/>
  <phoneticPr fontId="1"/>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A3487-409E-4D39-9F7C-61F3B6BE0183}">
  <sheetPr>
    <tabColor theme="1"/>
  </sheetPr>
  <dimension ref="B2:K14"/>
  <sheetViews>
    <sheetView view="pageBreakPreview" zoomScaleNormal="85" zoomScaleSheetLayoutView="100" workbookViewId="0">
      <selection activeCell="E22" sqref="E22:AI22"/>
    </sheetView>
  </sheetViews>
  <sheetFormatPr defaultColWidth="4.625" defaultRowHeight="15.75"/>
  <cols>
    <col min="1" max="1" width="1.625" style="267" customWidth="1"/>
    <col min="2" max="2" width="17.25" style="267" bestFit="1" customWidth="1"/>
    <col min="3" max="3" width="8.625" style="267" customWidth="1"/>
    <col min="4" max="11" width="10.625" style="267" customWidth="1"/>
    <col min="12" max="16384" width="4.625" style="267"/>
  </cols>
  <sheetData>
    <row r="2" spans="2:11">
      <c r="B2" s="262" t="s">
        <v>286</v>
      </c>
      <c r="C2" s="263"/>
      <c r="D2" s="264" t="s">
        <v>3</v>
      </c>
      <c r="E2" s="265"/>
      <c r="F2" s="265"/>
      <c r="G2" s="265"/>
      <c r="H2" s="265"/>
      <c r="I2" s="265"/>
      <c r="J2" s="265"/>
      <c r="K2" s="266"/>
    </row>
    <row r="3" spans="2:11">
      <c r="B3" s="268"/>
      <c r="C3" s="269"/>
      <c r="D3" s="270">
        <v>1</v>
      </c>
      <c r="E3" s="270">
        <v>2</v>
      </c>
      <c r="F3" s="270">
        <v>3</v>
      </c>
      <c r="G3" s="270">
        <v>4</v>
      </c>
      <c r="H3" s="270">
        <v>5</v>
      </c>
      <c r="I3" s="270">
        <v>6</v>
      </c>
      <c r="J3" s="270">
        <v>7</v>
      </c>
      <c r="K3" s="271">
        <v>8</v>
      </c>
    </row>
    <row r="4" spans="2:11">
      <c r="B4" s="272"/>
      <c r="C4" s="273"/>
      <c r="D4" s="274" t="s">
        <v>287</v>
      </c>
      <c r="E4" s="275" t="s">
        <v>288</v>
      </c>
      <c r="F4" s="275" t="s">
        <v>289</v>
      </c>
      <c r="G4" s="275" t="s">
        <v>290</v>
      </c>
      <c r="H4" s="275" t="s">
        <v>291</v>
      </c>
      <c r="I4" s="275" t="s">
        <v>292</v>
      </c>
      <c r="J4" s="275" t="s">
        <v>293</v>
      </c>
      <c r="K4" s="276" t="s">
        <v>294</v>
      </c>
    </row>
    <row r="5" spans="2:11">
      <c r="B5" s="277" t="s">
        <v>295</v>
      </c>
      <c r="C5" s="278"/>
      <c r="D5" s="279">
        <v>1</v>
      </c>
      <c r="E5" s="280">
        <v>2</v>
      </c>
      <c r="F5" s="280">
        <v>3</v>
      </c>
      <c r="G5" s="280">
        <v>4</v>
      </c>
      <c r="H5" s="280">
        <v>5</v>
      </c>
      <c r="I5" s="280">
        <v>6</v>
      </c>
      <c r="J5" s="280">
        <v>7</v>
      </c>
      <c r="K5" s="281">
        <v>8</v>
      </c>
    </row>
    <row r="6" spans="2:11">
      <c r="B6" s="282" t="s">
        <v>296</v>
      </c>
      <c r="C6" s="279" t="s">
        <v>297</v>
      </c>
      <c r="D6" s="283">
        <v>0.46</v>
      </c>
      <c r="E6" s="284">
        <v>0.46</v>
      </c>
      <c r="F6" s="284">
        <v>0.56000000000000005</v>
      </c>
      <c r="G6" s="284">
        <v>0.75</v>
      </c>
      <c r="H6" s="284">
        <v>0.87</v>
      </c>
      <c r="I6" s="284">
        <v>0.87</v>
      </c>
      <c r="J6" s="284">
        <v>0.87</v>
      </c>
      <c r="K6" s="285" t="s">
        <v>298</v>
      </c>
    </row>
    <row r="7" spans="2:11" ht="16.5" thickBot="1">
      <c r="B7" s="282" t="s">
        <v>299</v>
      </c>
      <c r="C7" s="279" t="s">
        <v>300</v>
      </c>
      <c r="D7" s="286" t="s">
        <v>298</v>
      </c>
      <c r="E7" s="287" t="s">
        <v>298</v>
      </c>
      <c r="F7" s="287" t="s">
        <v>298</v>
      </c>
      <c r="G7" s="287" t="s">
        <v>298</v>
      </c>
      <c r="H7" s="287">
        <v>3</v>
      </c>
      <c r="I7" s="287">
        <v>2.8</v>
      </c>
      <c r="J7" s="287">
        <v>2.7</v>
      </c>
      <c r="K7" s="288">
        <v>6.7</v>
      </c>
    </row>
    <row r="8" spans="2:11" ht="16.5" thickTop="1">
      <c r="B8" s="289"/>
      <c r="C8" s="290"/>
      <c r="D8" s="291">
        <v>1</v>
      </c>
      <c r="E8" s="291">
        <v>2</v>
      </c>
      <c r="F8" s="291">
        <v>3</v>
      </c>
      <c r="G8" s="291">
        <v>4</v>
      </c>
      <c r="H8" s="291">
        <v>5</v>
      </c>
      <c r="I8" s="291">
        <v>6</v>
      </c>
      <c r="J8" s="291">
        <v>7</v>
      </c>
      <c r="K8" s="292">
        <v>8</v>
      </c>
    </row>
    <row r="9" spans="2:11">
      <c r="B9" s="272"/>
      <c r="C9" s="273"/>
      <c r="D9" s="274" t="s">
        <v>287</v>
      </c>
      <c r="E9" s="275" t="s">
        <v>288</v>
      </c>
      <c r="F9" s="275" t="s">
        <v>289</v>
      </c>
      <c r="G9" s="275" t="s">
        <v>290</v>
      </c>
      <c r="H9" s="275" t="s">
        <v>291</v>
      </c>
      <c r="I9" s="275" t="s">
        <v>292</v>
      </c>
      <c r="J9" s="275" t="s">
        <v>293</v>
      </c>
      <c r="K9" s="276" t="s">
        <v>294</v>
      </c>
    </row>
    <row r="10" spans="2:11">
      <c r="B10" s="277" t="s">
        <v>295</v>
      </c>
      <c r="C10" s="278"/>
      <c r="D10" s="279">
        <v>1</v>
      </c>
      <c r="E10" s="280">
        <v>2</v>
      </c>
      <c r="F10" s="280">
        <v>3</v>
      </c>
      <c r="G10" s="280">
        <v>4</v>
      </c>
      <c r="H10" s="280">
        <v>5</v>
      </c>
      <c r="I10" s="280">
        <v>6</v>
      </c>
      <c r="J10" s="280">
        <v>7</v>
      </c>
      <c r="K10" s="281">
        <v>8</v>
      </c>
    </row>
    <row r="11" spans="2:11">
      <c r="B11" s="293" t="s">
        <v>301</v>
      </c>
      <c r="C11" s="294" t="s">
        <v>297</v>
      </c>
      <c r="D11" s="295">
        <v>0.4</v>
      </c>
      <c r="E11" s="296">
        <v>0.4</v>
      </c>
      <c r="F11" s="296">
        <v>0.5</v>
      </c>
      <c r="G11" s="296">
        <v>0.6</v>
      </c>
      <c r="H11" s="296">
        <v>0.6</v>
      </c>
      <c r="I11" s="296">
        <v>0.6</v>
      </c>
      <c r="J11" s="296">
        <v>0.6</v>
      </c>
      <c r="K11" s="297" t="s">
        <v>298</v>
      </c>
    </row>
    <row r="12" spans="2:11">
      <c r="B12" s="277" t="s">
        <v>302</v>
      </c>
      <c r="C12" s="278"/>
      <c r="D12" s="279"/>
      <c r="E12" s="280"/>
      <c r="F12" s="280"/>
      <c r="G12" s="280"/>
      <c r="H12" s="280"/>
      <c r="I12" s="280"/>
      <c r="J12" s="280"/>
      <c r="K12" s="281"/>
    </row>
    <row r="13" spans="2:11">
      <c r="B13" s="282" t="s">
        <v>296</v>
      </c>
      <c r="C13" s="279" t="s">
        <v>297</v>
      </c>
      <c r="D13" s="283"/>
      <c r="E13" s="284"/>
      <c r="F13" s="284"/>
      <c r="G13" s="284"/>
      <c r="H13" s="284"/>
      <c r="I13" s="284"/>
      <c r="J13" s="284"/>
      <c r="K13" s="285"/>
    </row>
    <row r="14" spans="2:11">
      <c r="B14" s="298" t="s">
        <v>303</v>
      </c>
      <c r="C14" s="299" t="s">
        <v>300</v>
      </c>
      <c r="D14" s="300"/>
      <c r="E14" s="301"/>
      <c r="F14" s="301"/>
      <c r="G14" s="301"/>
      <c r="H14" s="301"/>
      <c r="I14" s="301"/>
      <c r="J14" s="301"/>
      <c r="K14" s="302"/>
    </row>
  </sheetData>
  <phoneticPr fontId="1"/>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作成要領</vt:lpstr>
      <vt:lpstr>第１面</vt:lpstr>
      <vt:lpstr>第２面</vt:lpstr>
      <vt:lpstr>更新履歴</vt:lpstr>
      <vt:lpstr>master</vt:lpstr>
      <vt:lpstr>別紙mast</vt:lpstr>
      <vt:lpstr>master!Print_Area</vt:lpstr>
      <vt:lpstr>更新履歴!Print_Area</vt:lpstr>
      <vt:lpstr>作成要領!Print_Area</vt:lpstr>
      <vt:lpstr>第１面!Print_Area</vt:lpstr>
      <vt:lpstr>第２面!Print_Area</vt:lpstr>
      <vt:lpstr>第２面!Print_Titles</vt:lpstr>
      <vt:lpstr>S造外装材の熱抵抗</vt:lpstr>
      <vt:lpstr>開口部の日射遮蔽仕様</vt:lpstr>
      <vt:lpstr>開口部の熱貫流率</vt:lpstr>
      <vt:lpstr>断熱材</vt:lpstr>
      <vt:lpstr>地域区分</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tamakawa</dc:creator>
  <cp:lastModifiedBy>高橋 香織</cp:lastModifiedBy>
  <cp:lastPrinted>2025-03-26T05:02:09Z</cp:lastPrinted>
  <dcterms:created xsi:type="dcterms:W3CDTF">2012-11-07T01:29:17Z</dcterms:created>
  <dcterms:modified xsi:type="dcterms:W3CDTF">2025-06-05T01:57:23Z</dcterms:modified>
</cp:coreProperties>
</file>