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mmon2\共有フォルダ\◆技術部\☆技術総括部\800_贈与税住宅性能証明書\帳票\設計内容説明書\断熱\RC造\"/>
    </mc:Choice>
  </mc:AlternateContent>
  <bookViews>
    <workbookView xWindow="-1065" yWindow="6360" windowWidth="18615" windowHeight="6375" activeTab="1"/>
  </bookViews>
  <sheets>
    <sheet name="作成要領" sheetId="7" r:id="rId1"/>
    <sheet name="１ページ" sheetId="10" r:id="rId2"/>
    <sheet name="２ページ" sheetId="11" r:id="rId3"/>
    <sheet name="３ページ" sheetId="12" r:id="rId4"/>
    <sheet name="別紙" sheetId="5" r:id="rId5"/>
    <sheet name="変更履歴" sheetId="9" r:id="rId6"/>
    <sheet name="（旧）１ページ" sheetId="14" state="hidden" r:id="rId7"/>
    <sheet name="（旧）２ページ" sheetId="15" state="hidden" r:id="rId8"/>
    <sheet name="（旧）３ページ" sheetId="16" state="hidden" r:id="rId9"/>
    <sheet name="MAST" sheetId="13" state="hidden" r:id="rId10"/>
  </sheets>
  <externalReferences>
    <externalReference r:id="rId11"/>
  </externalReferences>
  <definedNames>
    <definedName name="_xlnm.Print_Area" localSheetId="6">'（旧）１ページ'!$A$1:$AB$73</definedName>
    <definedName name="_xlnm.Print_Area" localSheetId="7">'（旧）２ページ'!$A$1:$AA$70</definedName>
    <definedName name="_xlnm.Print_Area" localSheetId="8">'（旧）３ページ'!$A$1:$AA$57</definedName>
    <definedName name="_xlnm.Print_Area" localSheetId="1">'１ページ'!$A$1:$AB$82</definedName>
    <definedName name="_xlnm.Print_Area" localSheetId="2">'２ページ'!$A$1:$AA$61</definedName>
    <definedName name="_xlnm.Print_Area" localSheetId="3">'３ページ'!$A$1:$AA$63</definedName>
    <definedName name="_xlnm.Print_Area" localSheetId="9">MAST!$A$1:$E$62</definedName>
    <definedName name="_xlnm.Print_Area" localSheetId="0">作成要領!$B$1:$Q$48</definedName>
    <definedName name="_xlnm.Print_Area" localSheetId="4">別紙!$B$1:$O$48</definedName>
    <definedName name="_xlnm.Print_Area" localSheetId="5">変更履歴!$A$1:$D$30</definedName>
    <definedName name="断熱材仕様">MAST!$D$3:$D$61</definedName>
    <definedName name="断熱部位">MAST!$B$3:$B$9</definedName>
  </definedNames>
  <calcPr calcId="152511"/>
</workbook>
</file>

<file path=xl/calcChain.xml><?xml version="1.0" encoding="utf-8"?>
<calcChain xmlns="http://schemas.openxmlformats.org/spreadsheetml/2006/main">
  <c r="C6" i="11" l="1"/>
  <c r="M52" i="16"/>
  <c r="M48" i="16"/>
  <c r="M39" i="16"/>
  <c r="M35" i="16"/>
  <c r="C7" i="16"/>
  <c r="C6" i="16"/>
  <c r="L20" i="15"/>
  <c r="L16" i="15"/>
  <c r="L12" i="15"/>
  <c r="C7" i="15"/>
  <c r="C6" i="15"/>
  <c r="H72" i="14"/>
  <c r="H67" i="14"/>
  <c r="H62" i="14"/>
  <c r="H57" i="14"/>
  <c r="H52" i="14"/>
  <c r="H47" i="14"/>
  <c r="H42" i="14"/>
  <c r="H37" i="14"/>
  <c r="H32" i="14"/>
  <c r="H27" i="14"/>
  <c r="M19" i="10"/>
  <c r="M15" i="10"/>
  <c r="C7" i="12"/>
  <c r="C6" i="12"/>
  <c r="C7" i="11"/>
  <c r="L12" i="11"/>
  <c r="L16" i="11"/>
  <c r="L20" i="11"/>
  <c r="M58" i="12"/>
  <c r="M54" i="12"/>
  <c r="M45" i="12"/>
  <c r="M41" i="12"/>
  <c r="H80" i="10"/>
  <c r="H74" i="10"/>
  <c r="H68" i="10"/>
  <c r="H62" i="10"/>
  <c r="H56" i="10"/>
  <c r="H50" i="10"/>
  <c r="H44" i="10"/>
  <c r="H38" i="10"/>
  <c r="H32" i="10"/>
  <c r="H26" i="10"/>
</calcChain>
</file>

<file path=xl/sharedStrings.xml><?xml version="1.0" encoding="utf-8"?>
<sst xmlns="http://schemas.openxmlformats.org/spreadsheetml/2006/main" count="1629" uniqueCount="505">
  <si>
    <t>□</t>
  </si>
  <si>
    <t>等級</t>
    <rPh sb="0" eb="2">
      <t>トウキュウ</t>
    </rPh>
    <phoneticPr fontId="4"/>
  </si>
  <si>
    <t>地域区分</t>
    <rPh sb="0" eb="2">
      <t>チイキ</t>
    </rPh>
    <rPh sb="2" eb="4">
      <t>クブン</t>
    </rPh>
    <phoneticPr fontId="4"/>
  </si>
  <si>
    <t>確認</t>
    <rPh sb="0" eb="2">
      <t>カクニン</t>
    </rPh>
    <phoneticPr fontId="4"/>
  </si>
  <si>
    <t>項目</t>
    <rPh sb="0" eb="2">
      <t>コウモク</t>
    </rPh>
    <phoneticPr fontId="4"/>
  </si>
  <si>
    <t>設計内容</t>
    <rPh sb="0" eb="2">
      <t>セッケイ</t>
    </rPh>
    <rPh sb="2" eb="4">
      <t>ナイヨウ</t>
    </rPh>
    <phoneticPr fontId="4"/>
  </si>
  <si>
    <t>記載図書</t>
    <rPh sb="0" eb="2">
      <t>キサイ</t>
    </rPh>
    <rPh sb="2" eb="4">
      <t>トショ</t>
    </rPh>
    <phoneticPr fontId="4"/>
  </si>
  <si>
    <t>欄</t>
    <rPh sb="0" eb="1">
      <t>ラン</t>
    </rPh>
    <phoneticPr fontId="4"/>
  </si>
  <si>
    <t>平面図</t>
    <rPh sb="0" eb="3">
      <t>ヘイメンズ</t>
    </rPh>
    <phoneticPr fontId="4"/>
  </si>
  <si>
    <t>矩計図</t>
    <rPh sb="0" eb="2">
      <t>カナバカリ</t>
    </rPh>
    <rPh sb="2" eb="3">
      <t>ズ</t>
    </rPh>
    <phoneticPr fontId="4"/>
  </si>
  <si>
    <t>外断熱</t>
    <rPh sb="0" eb="1">
      <t>ソト</t>
    </rPh>
    <rPh sb="1" eb="3">
      <t>ダンネツ</t>
    </rPh>
    <phoneticPr fontId="4"/>
  </si>
  <si>
    <t>屋根・天井</t>
    <rPh sb="0" eb="2">
      <t>ヤネ</t>
    </rPh>
    <rPh sb="3" eb="5">
      <t>テンジョウ</t>
    </rPh>
    <phoneticPr fontId="4"/>
  </si>
  <si>
    <t>壁</t>
    <rPh sb="0" eb="1">
      <t>カベ</t>
    </rPh>
    <phoneticPr fontId="4"/>
  </si>
  <si>
    <t>床&lt;外気床&gt;</t>
    <rPh sb="0" eb="1">
      <t>ユカ</t>
    </rPh>
    <rPh sb="2" eb="4">
      <t>ガイキ</t>
    </rPh>
    <rPh sb="4" eb="5">
      <t>ユカ</t>
    </rPh>
    <phoneticPr fontId="4"/>
  </si>
  <si>
    <t>床&lt;その他床&gt;</t>
    <rPh sb="0" eb="1">
      <t>ユカ</t>
    </rPh>
    <rPh sb="4" eb="5">
      <t>ホカ</t>
    </rPh>
    <rPh sb="5" eb="6">
      <t>ユカ</t>
    </rPh>
    <phoneticPr fontId="4"/>
  </si>
  <si>
    <t>土間外周&lt;外&gt;</t>
    <rPh sb="0" eb="2">
      <t>ドマ</t>
    </rPh>
    <rPh sb="2" eb="4">
      <t>ガイシュウ</t>
    </rPh>
    <rPh sb="5" eb="6">
      <t>ソト</t>
    </rPh>
    <phoneticPr fontId="4"/>
  </si>
  <si>
    <t>土間外周&lt;他&gt;</t>
    <rPh sb="0" eb="2">
      <t>ドマ</t>
    </rPh>
    <rPh sb="2" eb="4">
      <t>ガイシュウ</t>
    </rPh>
    <rPh sb="5" eb="6">
      <t>ホカ</t>
    </rPh>
    <phoneticPr fontId="4"/>
  </si>
  <si>
    <t>断熱材仕様</t>
    <rPh sb="0" eb="3">
      <t>ダンネツザイ</t>
    </rPh>
    <rPh sb="3" eb="5">
      <t>シヨウ</t>
    </rPh>
    <phoneticPr fontId="4"/>
  </si>
  <si>
    <t>内断熱</t>
    <rPh sb="0" eb="1">
      <t>ウチ</t>
    </rPh>
    <rPh sb="1" eb="3">
      <t>ダンネツ</t>
    </rPh>
    <phoneticPr fontId="4"/>
  </si>
  <si>
    <t>基準値</t>
    <rPh sb="0" eb="3">
      <t>キジュンチ</t>
    </rPh>
    <phoneticPr fontId="4"/>
  </si>
  <si>
    <t>断熱範囲図</t>
    <rPh sb="0" eb="2">
      <t>ダンネツ</t>
    </rPh>
    <rPh sb="2" eb="4">
      <t>ハンイ</t>
    </rPh>
    <rPh sb="4" eb="5">
      <t>ズ</t>
    </rPh>
    <phoneticPr fontId="4"/>
  </si>
  <si>
    <t>断熱材の種類（</t>
    <rPh sb="0" eb="3">
      <t>ダンネツザイ</t>
    </rPh>
    <rPh sb="4" eb="6">
      <t>シュルイ</t>
    </rPh>
    <phoneticPr fontId="4"/>
  </si>
  <si>
    <t>断熱材の厚さ</t>
    <rPh sb="0" eb="2">
      <t>ダンネツ</t>
    </rPh>
    <rPh sb="2" eb="3">
      <t>ザイ</t>
    </rPh>
    <rPh sb="4" eb="5">
      <t>アツ</t>
    </rPh>
    <phoneticPr fontId="4"/>
  </si>
  <si>
    <t>熱伝導率</t>
    <rPh sb="0" eb="1">
      <t>ネツ</t>
    </rPh>
    <rPh sb="1" eb="4">
      <t>デンドウリツ</t>
    </rPh>
    <phoneticPr fontId="4"/>
  </si>
  <si>
    <t>基準値</t>
    <rPh sb="0" eb="2">
      <t>キジュン</t>
    </rPh>
    <rPh sb="2" eb="3">
      <t>アタイ</t>
    </rPh>
    <phoneticPr fontId="4"/>
  </si>
  <si>
    <t>※等級4の</t>
    <rPh sb="1" eb="3">
      <t>トウキュウ</t>
    </rPh>
    <phoneticPr fontId="4"/>
  </si>
  <si>
    <t>熱抵抗値</t>
    <rPh sb="0" eb="1">
      <t>ネツ</t>
    </rPh>
    <rPh sb="1" eb="3">
      <t>テイコウ</t>
    </rPh>
    <rPh sb="3" eb="4">
      <t>チ</t>
    </rPh>
    <phoneticPr fontId="4"/>
  </si>
  <si>
    <t>床</t>
    <rPh sb="0" eb="1">
      <t>ユカ</t>
    </rPh>
    <phoneticPr fontId="4"/>
  </si>
  <si>
    <t>外断熱補強範囲</t>
    <rPh sb="0" eb="1">
      <t>ソト</t>
    </rPh>
    <rPh sb="1" eb="3">
      <t>ダンネツ</t>
    </rPh>
    <rPh sb="3" eb="5">
      <t>ホキョウ</t>
    </rPh>
    <rPh sb="5" eb="7">
      <t>ハンイ</t>
    </rPh>
    <phoneticPr fontId="4"/>
  </si>
  <si>
    <t>mm以上</t>
    <rPh sb="2" eb="4">
      <t>イジョウ</t>
    </rPh>
    <phoneticPr fontId="4"/>
  </si>
  <si>
    <t>内断熱補強範囲</t>
    <rPh sb="0" eb="1">
      <t>ウチ</t>
    </rPh>
    <rPh sb="1" eb="3">
      <t>ダンネツ</t>
    </rPh>
    <rPh sb="3" eb="5">
      <t>ホキョウ</t>
    </rPh>
    <rPh sb="5" eb="7">
      <t>ハンイ</t>
    </rPh>
    <phoneticPr fontId="4"/>
  </si>
  <si>
    <t>躯体の断熱性能</t>
    <rPh sb="0" eb="2">
      <t>クタイ</t>
    </rPh>
    <rPh sb="3" eb="5">
      <t>ダンネツ</t>
    </rPh>
    <rPh sb="5" eb="7">
      <t>セイノウ</t>
    </rPh>
    <phoneticPr fontId="4"/>
  </si>
  <si>
    <t>熱貫流率</t>
    <rPh sb="0" eb="1">
      <t>ネツ</t>
    </rPh>
    <rPh sb="1" eb="3">
      <t>カンリュウ</t>
    </rPh>
    <rPh sb="3" eb="4">
      <t>リツ</t>
    </rPh>
    <phoneticPr fontId="4"/>
  </si>
  <si>
    <t>熱抵抗値</t>
    <rPh sb="0" eb="1">
      <t>ネツ</t>
    </rPh>
    <rPh sb="1" eb="4">
      <t>テイコウチ</t>
    </rPh>
    <phoneticPr fontId="4"/>
  </si>
  <si>
    <t>開口部の断熱性能</t>
    <rPh sb="0" eb="3">
      <t>カイコウブ</t>
    </rPh>
    <rPh sb="4" eb="6">
      <t>ダンネツ</t>
    </rPh>
    <rPh sb="6" eb="8">
      <t>セイノウ</t>
    </rPh>
    <phoneticPr fontId="4"/>
  </si>
  <si>
    <t>開口部の熱貫流率</t>
    <rPh sb="0" eb="3">
      <t>カイコウブ</t>
    </rPh>
    <rPh sb="4" eb="5">
      <t>ネツ</t>
    </rPh>
    <rPh sb="5" eb="7">
      <t>カンリュウ</t>
    </rPh>
    <rPh sb="7" eb="8">
      <t>リツ</t>
    </rPh>
    <phoneticPr fontId="4"/>
  </si>
  <si>
    <t>結露発生防止対策</t>
    <rPh sb="0" eb="2">
      <t>ケツロ</t>
    </rPh>
    <rPh sb="2" eb="4">
      <t>ハッセイ</t>
    </rPh>
    <rPh sb="4" eb="6">
      <t>ボウシ</t>
    </rPh>
    <rPh sb="6" eb="8">
      <t>タイサク</t>
    </rPh>
    <phoneticPr fontId="4"/>
  </si>
  <si>
    <t>開口部の日射侵入防止</t>
    <rPh sb="0" eb="2">
      <t>カイコウ</t>
    </rPh>
    <rPh sb="2" eb="3">
      <t>ブ</t>
    </rPh>
    <rPh sb="4" eb="6">
      <t>ニッシャ</t>
    </rPh>
    <rPh sb="6" eb="8">
      <t>シンニュウ</t>
    </rPh>
    <rPh sb="8" eb="10">
      <t>ボウシ</t>
    </rPh>
    <phoneticPr fontId="4"/>
  </si>
  <si>
    <t>温熱環境に関すること</t>
  </si>
  <si>
    <t>構造熱橋部</t>
    <rPh sb="0" eb="2">
      <t>コウゾウ</t>
    </rPh>
    <rPh sb="2" eb="3">
      <t>ネツ</t>
    </rPh>
    <rPh sb="3" eb="4">
      <t>ハシ</t>
    </rPh>
    <rPh sb="4" eb="5">
      <t>ブ</t>
    </rPh>
    <phoneticPr fontId="4"/>
  </si>
  <si>
    <t>規準</t>
    <rPh sb="0" eb="2">
      <t>キジュン</t>
    </rPh>
    <phoneticPr fontId="4"/>
  </si>
  <si>
    <t>開口部の</t>
    <rPh sb="0" eb="3">
      <t>カイコウブ</t>
    </rPh>
    <phoneticPr fontId="4"/>
  </si>
  <si>
    <t>２％緩和の適用あり</t>
    <rPh sb="2" eb="4">
      <t>カンワ</t>
    </rPh>
    <rPh sb="5" eb="7">
      <t>テキヨウ</t>
    </rPh>
    <phoneticPr fontId="4"/>
  </si>
  <si>
    <t>２％緩和計算書</t>
    <rPh sb="2" eb="4">
      <t>カンワ</t>
    </rPh>
    <rPh sb="4" eb="7">
      <t>ケイサンショ</t>
    </rPh>
    <phoneticPr fontId="4"/>
  </si>
  <si>
    <t>　断熱性能等</t>
    <rPh sb="1" eb="3">
      <t>ダンネツ</t>
    </rPh>
    <rPh sb="3" eb="5">
      <t>セイノウ</t>
    </rPh>
    <rPh sb="5" eb="6">
      <t>ナド</t>
    </rPh>
    <phoneticPr fontId="4"/>
  </si>
  <si>
    <t>結露の発生を</t>
    <rPh sb="0" eb="2">
      <t>ケツロ</t>
    </rPh>
    <rPh sb="3" eb="5">
      <t>ハッセイ</t>
    </rPh>
    <phoneticPr fontId="4"/>
  </si>
  <si>
    <t>防止する対策</t>
    <rPh sb="0" eb="2">
      <t>ボウシ</t>
    </rPh>
    <rPh sb="4" eb="6">
      <t>タイサク</t>
    </rPh>
    <phoneticPr fontId="4"/>
  </si>
  <si>
    <t>4％緩和の適用あり</t>
    <rPh sb="2" eb="4">
      <t>カンワ</t>
    </rPh>
    <rPh sb="5" eb="7">
      <t>テキヨウ</t>
    </rPh>
    <phoneticPr fontId="4"/>
  </si>
  <si>
    <t>透湿抵抗比</t>
    <rPh sb="0" eb="1">
      <t>トオ</t>
    </rPh>
    <rPh sb="1" eb="2">
      <t>シツ</t>
    </rPh>
    <rPh sb="2" eb="4">
      <t>テイコウ</t>
    </rPh>
    <rPh sb="4" eb="5">
      <t>ヒ</t>
    </rPh>
    <phoneticPr fontId="4"/>
  </si>
  <si>
    <t>以上）</t>
    <rPh sb="0" eb="2">
      <t>イジョウ</t>
    </rPh>
    <phoneticPr fontId="4"/>
  </si>
  <si>
    <t>鉄筋コンクリート造／内断熱工法</t>
    <rPh sb="10" eb="11">
      <t>ウチ</t>
    </rPh>
    <rPh sb="11" eb="13">
      <t>ダンネツ</t>
    </rPh>
    <rPh sb="13" eb="15">
      <t>コウホウ</t>
    </rPh>
    <phoneticPr fontId="4"/>
  </si>
  <si>
    <t>断熱材をコンクリート躯体に全面密着等の措置あり</t>
    <rPh sb="0" eb="2">
      <t>ダンネツ</t>
    </rPh>
    <rPh sb="2" eb="3">
      <t>ザイ</t>
    </rPh>
    <rPh sb="10" eb="12">
      <t>クタイ</t>
    </rPh>
    <rPh sb="13" eb="15">
      <t>ゼンメン</t>
    </rPh>
    <rPh sb="15" eb="17">
      <t>ミッチャク</t>
    </rPh>
    <rPh sb="17" eb="18">
      <t>ナド</t>
    </rPh>
    <rPh sb="19" eb="21">
      <t>ソチ</t>
    </rPh>
    <phoneticPr fontId="4"/>
  </si>
  <si>
    <t>□</t>
    <phoneticPr fontId="4"/>
  </si>
  <si>
    <t>（</t>
    <phoneticPr fontId="4"/>
  </si>
  <si>
    <r>
      <t>米</t>
    </r>
    <r>
      <rPr>
        <sz val="8"/>
        <rFont val="HGPｺﾞｼｯｸM"/>
        <family val="3"/>
        <charset val="128"/>
      </rPr>
      <t>場合のみ記入</t>
    </r>
    <rPh sb="0" eb="1">
      <t>コメ</t>
    </rPh>
    <rPh sb="1" eb="3">
      <t>バアイ</t>
    </rPh>
    <rPh sb="5" eb="7">
      <t>キニュウ</t>
    </rPh>
    <phoneticPr fontId="4"/>
  </si>
  <si>
    <t>○</t>
  </si>
  <si>
    <t>透湿抵抗比計算書</t>
    <rPh sb="5" eb="8">
      <t>ケイサンショ</t>
    </rPh>
    <phoneticPr fontId="4"/>
  </si>
  <si>
    <t>コンクリート躯体の外側に断熱層がある場合を除く</t>
    <rPh sb="12" eb="14">
      <t>ダンネツ</t>
    </rPh>
    <rPh sb="14" eb="15">
      <t>ソウ</t>
    </rPh>
    <rPh sb="18" eb="20">
      <t>バアイ</t>
    </rPh>
    <rPh sb="21" eb="22">
      <t>ノゾ</t>
    </rPh>
    <phoneticPr fontId="4"/>
  </si>
  <si>
    <t>等級４</t>
    <rPh sb="0" eb="2">
      <t>トウキュウ</t>
    </rPh>
    <phoneticPr fontId="4"/>
  </si>
  <si>
    <t>下記選択数値以下</t>
    <rPh sb="0" eb="2">
      <t>カキ</t>
    </rPh>
    <rPh sb="2" eb="4">
      <t>センタク</t>
    </rPh>
    <rPh sb="4" eb="5">
      <t>カズ</t>
    </rPh>
    <rPh sb="5" eb="6">
      <t>チ</t>
    </rPh>
    <phoneticPr fontId="4"/>
  </si>
  <si>
    <t>地域</t>
    <rPh sb="0" eb="2">
      <t>チイキ</t>
    </rPh>
    <phoneticPr fontId="4"/>
  </si>
  <si>
    <t>仕様</t>
    <rPh sb="0" eb="2">
      <t>シヨウ</t>
    </rPh>
    <phoneticPr fontId="4"/>
  </si>
  <si>
    <t>「ひさし、軒等」の設置の場合の仕様</t>
    <rPh sb="5" eb="6">
      <t>ノキ</t>
    </rPh>
    <rPh sb="6" eb="7">
      <t>ナド</t>
    </rPh>
    <rPh sb="9" eb="11">
      <t>セッチ</t>
    </rPh>
    <rPh sb="12" eb="14">
      <t>バアイ</t>
    </rPh>
    <rPh sb="15" eb="17">
      <t>シヨウ</t>
    </rPh>
    <phoneticPr fontId="4"/>
  </si>
  <si>
    <t>以下による除外の適用</t>
    <rPh sb="0" eb="2">
      <t>イカ</t>
    </rPh>
    <rPh sb="5" eb="7">
      <t>ジョガイ</t>
    </rPh>
    <rPh sb="8" eb="10">
      <t>テキヨウ</t>
    </rPh>
    <phoneticPr fontId="4"/>
  </si>
  <si>
    <t>該当しない</t>
    <rPh sb="0" eb="2">
      <t>ガイトウ</t>
    </rPh>
    <phoneticPr fontId="4"/>
  </si>
  <si>
    <t>措置あり</t>
    <rPh sb="0" eb="2">
      <t>ソチ</t>
    </rPh>
    <phoneticPr fontId="4"/>
  </si>
  <si>
    <t>措置なし</t>
    <rPh sb="0" eb="2">
      <t>ソチ</t>
    </rPh>
    <phoneticPr fontId="4"/>
  </si>
  <si>
    <t>壁面</t>
    <rPh sb="0" eb="1">
      <t>カベ</t>
    </rPh>
    <rPh sb="1" eb="2">
      <t>メン</t>
    </rPh>
    <phoneticPr fontId="4"/>
  </si>
  <si>
    <t>[別紙]　一括依頼住宅番号整理表参照</t>
    <rPh sb="1" eb="3">
      <t>ベッシ</t>
    </rPh>
    <rPh sb="5" eb="7">
      <t>イッカツ</t>
    </rPh>
    <rPh sb="7" eb="9">
      <t>イライ</t>
    </rPh>
    <rPh sb="9" eb="11">
      <t>ジュウタク</t>
    </rPh>
    <rPh sb="11" eb="13">
      <t>バンゴウ</t>
    </rPh>
    <rPh sb="13" eb="15">
      <t>セイリ</t>
    </rPh>
    <rPh sb="15" eb="16">
      <t>ヒョウ</t>
    </rPh>
    <rPh sb="16" eb="18">
      <t>サンショウ</t>
    </rPh>
    <phoneticPr fontId="4"/>
  </si>
  <si>
    <t>一括依頼住宅番号整理表</t>
    <rPh sb="0" eb="2">
      <t>イッカツ</t>
    </rPh>
    <rPh sb="2" eb="4">
      <t>イライ</t>
    </rPh>
    <rPh sb="4" eb="6">
      <t>ジュウタク</t>
    </rPh>
    <rPh sb="6" eb="8">
      <t>バンゴウ</t>
    </rPh>
    <rPh sb="8" eb="10">
      <t>セイリ</t>
    </rPh>
    <rPh sb="10" eb="11">
      <t>ヒョウ</t>
    </rPh>
    <phoneticPr fontId="4"/>
  </si>
  <si>
    <t>（1）住宅又は建築物の名称</t>
    <rPh sb="3" eb="5">
      <t>ジュウタク</t>
    </rPh>
    <rPh sb="5" eb="6">
      <t>マタ</t>
    </rPh>
    <rPh sb="7" eb="10">
      <t>ケンチクブツ</t>
    </rPh>
    <rPh sb="11" eb="13">
      <t>メイショウ</t>
    </rPh>
    <phoneticPr fontId="4"/>
  </si>
  <si>
    <t>（2）全体戸数</t>
    <rPh sb="3" eb="5">
      <t>ゼンタイ</t>
    </rPh>
    <rPh sb="5" eb="7">
      <t>コスウ</t>
    </rPh>
    <phoneticPr fontId="4"/>
  </si>
  <si>
    <t>（3）依頼戸数</t>
    <rPh sb="3" eb="5">
      <t>イライ</t>
    </rPh>
    <rPh sb="5" eb="7">
      <t>コスウ</t>
    </rPh>
    <phoneticPr fontId="4"/>
  </si>
  <si>
    <t>（4）依頼住宅番号</t>
    <rPh sb="3" eb="5">
      <t>イライ</t>
    </rPh>
    <rPh sb="5" eb="7">
      <t>ジュウタク</t>
    </rPh>
    <rPh sb="7" eb="9">
      <t>バンゴウ</t>
    </rPh>
    <phoneticPr fontId="4"/>
  </si>
  <si>
    <t>依頼
パターン記号</t>
    <rPh sb="0" eb="2">
      <t>イライ</t>
    </rPh>
    <rPh sb="7" eb="9">
      <t>キゴウ</t>
    </rPh>
    <phoneticPr fontId="4"/>
  </si>
  <si>
    <t>住宅番号</t>
    <rPh sb="0" eb="2">
      <t>ジュウタク</t>
    </rPh>
    <rPh sb="2" eb="4">
      <t>バンゴウ</t>
    </rPh>
    <phoneticPr fontId="4"/>
  </si>
  <si>
    <t>設計内容説明書　別紙</t>
    <rPh sb="0" eb="2">
      <t>セッケイ</t>
    </rPh>
    <rPh sb="2" eb="4">
      <t>ナイヨウ</t>
    </rPh>
    <rPh sb="4" eb="7">
      <t>セツメイショ</t>
    </rPh>
    <rPh sb="8" eb="10">
      <t>ベッシ</t>
    </rPh>
    <phoneticPr fontId="4"/>
  </si>
  <si>
    <t>№</t>
    <phoneticPr fontId="4"/>
  </si>
  <si>
    <t>設計内容説明書のそれぞれの右上にある依頼パターンについては</t>
    <rPh sb="0" eb="2">
      <t>セッケイ</t>
    </rPh>
    <rPh sb="2" eb="4">
      <t>ナイヨウ</t>
    </rPh>
    <rPh sb="4" eb="7">
      <t>セツメイショ</t>
    </rPh>
    <rPh sb="13" eb="15">
      <t>ミギウエ</t>
    </rPh>
    <rPh sb="18" eb="20">
      <t>イライ</t>
    </rPh>
    <phoneticPr fontId="4"/>
  </si>
  <si>
    <t>左表のパターン記号と同じとしてください</t>
    <rPh sb="0" eb="1">
      <t>ヒダリ</t>
    </rPh>
    <rPh sb="1" eb="2">
      <t>ヒョウ</t>
    </rPh>
    <rPh sb="7" eb="9">
      <t>キゴウ</t>
    </rPh>
    <rPh sb="10" eb="11">
      <t>オナ</t>
    </rPh>
    <phoneticPr fontId="4"/>
  </si>
  <si>
    <t>依頼パターン記号</t>
    <rPh sb="0" eb="2">
      <t>イライ</t>
    </rPh>
    <rPh sb="6" eb="8">
      <t>キゴウ</t>
    </rPh>
    <phoneticPr fontId="4"/>
  </si>
  <si>
    <t>【概要】</t>
    <rPh sb="1" eb="3">
      <t>ガイヨウ</t>
    </rPh>
    <phoneticPr fontId="2"/>
  </si>
  <si>
    <t>●</t>
  </si>
  <si>
    <t>【作成について】</t>
    <rPh sb="1" eb="3">
      <t>サクセイ</t>
    </rPh>
    <phoneticPr fontId="2"/>
  </si>
  <si>
    <t>　★共通事項</t>
    <rPh sb="2" eb="4">
      <t>キョウツウ</t>
    </rPh>
    <rPh sb="4" eb="6">
      <t>ジコウ</t>
    </rPh>
    <phoneticPr fontId="2"/>
  </si>
  <si>
    <t>□及び○は、プルダウンメニューから、■及び●に選択できます。該当項目にチェックを入れてください</t>
    <rPh sb="1" eb="2">
      <t>オヨ</t>
    </rPh>
    <rPh sb="19" eb="20">
      <t>オヨ</t>
    </rPh>
    <rPh sb="23" eb="25">
      <t>センタク</t>
    </rPh>
    <rPh sb="30" eb="32">
      <t>ガイトウ</t>
    </rPh>
    <rPh sb="32" eb="34">
      <t>コウモク</t>
    </rPh>
    <rPh sb="40" eb="41">
      <t>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</si>
  <si>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</si>
  <si>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</si>
  <si>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</si>
  <si>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</si>
  <si>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プルダウンメニューに適当な文字や数値がない場合は、セルに直接入力してください。</t>
  </si>
  <si>
    <t>★ 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</si>
  <si>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※</t>
  </si>
  <si>
    <t>本ツールの使用に起因する一切の不利益に関して、ハウスプラス住宅保証(株)はその責任を負いません。
使用者の責任においてご活用ください。
　　　　　　　　　　　　　　　　　　　　　　　　　　　　　　　　　　　　　　　　　　　　　　　　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ジュウタク</t>
    </rPh>
    <rPh sb="31" eb="33">
      <t>ホショウ</t>
    </rPh>
    <rPh sb="33" eb="36">
      <t>カブ</t>
    </rPh>
    <rPh sb="39" eb="41">
      <t>セキニン</t>
    </rPh>
    <rPh sb="42" eb="43">
      <t>オ</t>
    </rPh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</si>
  <si>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</si>
  <si>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計算Ｕ値計算書</t>
    <rPh sb="0" eb="2">
      <t>ケイサン</t>
    </rPh>
    <rPh sb="3" eb="4">
      <t>チ</t>
    </rPh>
    <rPh sb="4" eb="7">
      <t>ケイサンショ</t>
    </rPh>
    <phoneticPr fontId="4"/>
  </si>
  <si>
    <t>床と
壁の
取合
部</t>
    <rPh sb="0" eb="1">
      <t>ユカ</t>
    </rPh>
    <rPh sb="3" eb="4">
      <t>カベ</t>
    </rPh>
    <rPh sb="6" eb="7">
      <t>ト</t>
    </rPh>
    <rPh sb="7" eb="8">
      <t>ア</t>
    </rPh>
    <rPh sb="9" eb="10">
      <t>ブ</t>
    </rPh>
    <phoneticPr fontId="4"/>
  </si>
  <si>
    <t>壁と
屋根
取合
部</t>
    <rPh sb="0" eb="1">
      <t>カベ</t>
    </rPh>
    <rPh sb="3" eb="5">
      <t>ヤネ</t>
    </rPh>
    <rPh sb="6" eb="7">
      <t>ト</t>
    </rPh>
    <rPh sb="7" eb="8">
      <t>ア</t>
    </rPh>
    <rPh sb="9" eb="10">
      <t>ブ</t>
    </rPh>
    <phoneticPr fontId="4"/>
  </si>
  <si>
    <r>
      <t>温熱</t>
    </r>
    <r>
      <rPr>
        <sz val="9"/>
        <rFont val="Arial Black"/>
        <family val="2"/>
      </rPr>
      <t>1/4</t>
    </r>
    <rPh sb="0" eb="2">
      <t>オンネツ</t>
    </rPh>
    <phoneticPr fontId="4"/>
  </si>
  <si>
    <t>部位：</t>
    <rPh sb="0" eb="2">
      <t>ブイ</t>
    </rPh>
    <phoneticPr fontId="4"/>
  </si>
  <si>
    <t>パターン記号は任意の記号で構いません</t>
    <rPh sb="4" eb="6">
      <t>キゴウ</t>
    </rPh>
    <rPh sb="7" eb="9">
      <t>ニンイ</t>
    </rPh>
    <rPh sb="10" eb="12">
      <t>キゴウ</t>
    </rPh>
    <rPh sb="13" eb="14">
      <t>カマ</t>
    </rPh>
    <phoneticPr fontId="4"/>
  </si>
  <si>
    <t>例）</t>
    <rPh sb="0" eb="1">
      <t>レイ</t>
    </rPh>
    <phoneticPr fontId="4"/>
  </si>
  <si>
    <t>最上階、中間階、最下階</t>
    <rPh sb="0" eb="3">
      <t>サイジョウカイ</t>
    </rPh>
    <rPh sb="4" eb="6">
      <t>チュウカン</t>
    </rPh>
    <rPh sb="6" eb="7">
      <t>カイ</t>
    </rPh>
    <rPh sb="8" eb="9">
      <t>サイ</t>
    </rPh>
    <rPh sb="9" eb="10">
      <t>カ</t>
    </rPh>
    <rPh sb="10" eb="11">
      <t>カイ</t>
    </rPh>
    <phoneticPr fontId="4"/>
  </si>
  <si>
    <t>Ａタイプ、Ｂタイプ、Ｃタイプ</t>
    <phoneticPr fontId="4"/>
  </si>
  <si>
    <t>パターンについては、使用される断熱材の材料や、開口部の建具仕様が</t>
    <rPh sb="10" eb="12">
      <t>シヨウ</t>
    </rPh>
    <rPh sb="15" eb="17">
      <t>ダンネツ</t>
    </rPh>
    <rPh sb="17" eb="18">
      <t>ザイ</t>
    </rPh>
    <rPh sb="19" eb="21">
      <t>ザイリョウ</t>
    </rPh>
    <rPh sb="23" eb="26">
      <t>カイコウブ</t>
    </rPh>
    <rPh sb="27" eb="29">
      <t>タテグ</t>
    </rPh>
    <rPh sb="29" eb="31">
      <t>シヨウ</t>
    </rPh>
    <phoneticPr fontId="4"/>
  </si>
  <si>
    <t>異なる場合に、分けることとし、</t>
    <rPh sb="0" eb="1">
      <t>コト</t>
    </rPh>
    <rPh sb="3" eb="5">
      <t>バアイ</t>
    </rPh>
    <rPh sb="7" eb="8">
      <t>ワ</t>
    </rPh>
    <phoneticPr fontId="4"/>
  </si>
  <si>
    <t>断熱部位の有無によって分ける必要はありません</t>
    <rPh sb="0" eb="2">
      <t>ダンネツ</t>
    </rPh>
    <rPh sb="2" eb="4">
      <t>ブイ</t>
    </rPh>
    <rPh sb="5" eb="7">
      <t>ウム</t>
    </rPh>
    <rPh sb="11" eb="12">
      <t>ワ</t>
    </rPh>
    <rPh sb="14" eb="16">
      <t>ヒツヨウ</t>
    </rPh>
    <phoneticPr fontId="4"/>
  </si>
  <si>
    <t>最上階には屋根があるが中間階に屋根がない</t>
    <phoneticPr fontId="4"/>
  </si>
  <si>
    <t>⇒パターンを分ける必要はありません</t>
    <rPh sb="6" eb="7">
      <t>ワ</t>
    </rPh>
    <rPh sb="9" eb="11">
      <t>ヒツヨウ</t>
    </rPh>
    <phoneticPr fontId="4"/>
  </si>
  <si>
    <t>記載される住宅番号は、平面図等でどの住戸がその住宅番号なのか、</t>
    <rPh sb="0" eb="2">
      <t>キサイ</t>
    </rPh>
    <rPh sb="5" eb="6">
      <t>ジュウ</t>
    </rPh>
    <rPh sb="6" eb="7">
      <t>タク</t>
    </rPh>
    <rPh sb="7" eb="9">
      <t>バンゴウ</t>
    </rPh>
    <rPh sb="11" eb="14">
      <t>ヘイメンズ</t>
    </rPh>
    <rPh sb="14" eb="15">
      <t>ナド</t>
    </rPh>
    <rPh sb="18" eb="19">
      <t>ジュウ</t>
    </rPh>
    <rPh sb="19" eb="20">
      <t>コ</t>
    </rPh>
    <rPh sb="23" eb="24">
      <t>ジュウ</t>
    </rPh>
    <rPh sb="24" eb="25">
      <t>タク</t>
    </rPh>
    <rPh sb="25" eb="27">
      <t>バンゴウ</t>
    </rPh>
    <phoneticPr fontId="4"/>
  </si>
  <si>
    <t>確認できる必要があります</t>
    <rPh sb="0" eb="2">
      <t>カクニン</t>
    </rPh>
    <rPh sb="5" eb="7">
      <t>ヒツヨウ</t>
    </rPh>
    <phoneticPr fontId="4"/>
  </si>
  <si>
    <t>▲ 設計内容説明書ページ１～ページ４の右上　依頼パターン</t>
    <rPh sb="2" eb="4">
      <t>セッケイ</t>
    </rPh>
    <rPh sb="4" eb="6">
      <t>ナイヨウ</t>
    </rPh>
    <rPh sb="6" eb="9">
      <t>セツメイショ</t>
    </rPh>
    <rPh sb="19" eb="21">
      <t>ミギウエ</t>
    </rPh>
    <rPh sb="22" eb="24">
      <t>イライ</t>
    </rPh>
    <phoneticPr fontId="4"/>
  </si>
  <si>
    <t>贈与税の非課税措置にかかわる証明書等　設計内容説明書について</t>
    <rPh sb="0" eb="3">
      <t>ゾウヨゼイ</t>
    </rPh>
    <rPh sb="4" eb="7">
      <t>ヒカゼイ</t>
    </rPh>
    <rPh sb="7" eb="9">
      <t>ソチ</t>
    </rPh>
    <rPh sb="14" eb="18">
      <t>ショウメイショナド</t>
    </rPh>
    <rPh sb="19" eb="21">
      <t>セッケイ</t>
    </rPh>
    <rPh sb="21" eb="23">
      <t>ナイヨウ</t>
    </rPh>
    <rPh sb="23" eb="26">
      <t>セツメイショ</t>
    </rPh>
    <phoneticPr fontId="4"/>
  </si>
  <si>
    <t>本ツールでは贈与税の非課税措置にかかわる証明書等の発行サービスに必要な「設計内容説明書」が作成できます。</t>
    <rPh sb="0" eb="1">
      <t>ホン</t>
    </rPh>
    <rPh sb="6" eb="9">
      <t>ゾウヨゼイ</t>
    </rPh>
    <rPh sb="10" eb="13">
      <t>ヒカゼイ</t>
    </rPh>
    <rPh sb="13" eb="15">
      <t>ソチ</t>
    </rPh>
    <rPh sb="20" eb="24">
      <t>ショウメイショナド</t>
    </rPh>
    <rPh sb="25" eb="27">
      <t>ハッコウ</t>
    </rPh>
    <rPh sb="32" eb="34">
      <t>ヒツヨウ</t>
    </rPh>
    <rPh sb="36" eb="43">
      <t>ナイヨウ</t>
    </rPh>
    <rPh sb="45" eb="47">
      <t>サクセイ</t>
    </rPh>
    <phoneticPr fontId="2"/>
  </si>
  <si>
    <t xml:space="preserve">サービス提供時以降の贈与税の非課税措置にかかわる証明書等発行サービスへ依頼する住宅に限り、
本ツールをご利用いただくことができます。
</t>
    <rPh sb="4" eb="6">
      <t>テイキョウ</t>
    </rPh>
    <rPh sb="6" eb="7">
      <t>ジ</t>
    </rPh>
    <rPh sb="7" eb="9">
      <t>イコウ</t>
    </rPh>
    <rPh sb="10" eb="13">
      <t>ゾウヨゼイ</t>
    </rPh>
    <rPh sb="14" eb="17">
      <t>ヒカゼイ</t>
    </rPh>
    <rPh sb="17" eb="19">
      <t>ソチ</t>
    </rPh>
    <rPh sb="24" eb="28">
      <t>ショウメイショナド</t>
    </rPh>
    <rPh sb="28" eb="30">
      <t>ハッコウ</t>
    </rPh>
    <rPh sb="35" eb="37">
      <t>イライ</t>
    </rPh>
    <rPh sb="39" eb="41">
      <t>ジュウタク</t>
    </rPh>
    <rPh sb="42" eb="43">
      <t>カギ</t>
    </rPh>
    <rPh sb="46" eb="47">
      <t>ホン</t>
    </rPh>
    <rPh sb="52" eb="54">
      <t>リヨウ</t>
    </rPh>
    <phoneticPr fontId="2"/>
  </si>
  <si>
    <t>結露発生防止</t>
    <phoneticPr fontId="4"/>
  </si>
  <si>
    <t>本ツールは、
ハウスプラス住宅保証(株)への贈与税の非課税措置にかかわる証明書等発行サービスへの申込みを目的に作成されています。上記の目的以外に、当社の許可なく、本ツールを複写、加工し、一般に公開、配布することを禁じます。</t>
    <rPh sb="0" eb="1">
      <t>ホン</t>
    </rPh>
    <rPh sb="13" eb="15">
      <t>ジュウタク</t>
    </rPh>
    <rPh sb="15" eb="17">
      <t>ホショウ</t>
    </rPh>
    <rPh sb="17" eb="20">
      <t>カブ</t>
    </rPh>
    <rPh sb="55" eb="57">
      <t>サクセイ</t>
    </rPh>
    <phoneticPr fontId="2"/>
  </si>
  <si>
    <t>戸建住宅ならびに共同住宅等における一戸申請は別紙シートの添付は不要です。</t>
    <rPh sb="0" eb="1">
      <t>コ</t>
    </rPh>
    <rPh sb="1" eb="2">
      <t>ダ</t>
    </rPh>
    <rPh sb="2" eb="3">
      <t>ジュウ</t>
    </rPh>
    <rPh sb="3" eb="4">
      <t>タク</t>
    </rPh>
    <rPh sb="8" eb="10">
      <t>キョウドウ</t>
    </rPh>
    <rPh sb="10" eb="12">
      <t>ジュウタク</t>
    </rPh>
    <rPh sb="12" eb="13">
      <t>ナド</t>
    </rPh>
    <rPh sb="17" eb="19">
      <t>イッコ</t>
    </rPh>
    <rPh sb="19" eb="21">
      <t>シンセイ</t>
    </rPh>
    <rPh sb="22" eb="24">
      <t>ベッシ</t>
    </rPh>
    <rPh sb="28" eb="30">
      <t>テンプ</t>
    </rPh>
    <rPh sb="31" eb="33">
      <t>フヨウ</t>
    </rPh>
    <phoneticPr fontId="4"/>
  </si>
  <si>
    <t>共同住宅等における一括申請は、お申込みの住宅番号が確認できる別紙シートの添付が必要です。</t>
    <rPh sb="0" eb="2">
      <t>キョウドウ</t>
    </rPh>
    <rPh sb="2" eb="4">
      <t>ジュウタク</t>
    </rPh>
    <rPh sb="4" eb="5">
      <t>ナド</t>
    </rPh>
    <rPh sb="9" eb="11">
      <t>イッカツ</t>
    </rPh>
    <rPh sb="11" eb="13">
      <t>シンセイ</t>
    </rPh>
    <rPh sb="16" eb="18">
      <t>モウシコ</t>
    </rPh>
    <rPh sb="20" eb="21">
      <t>ジュウ</t>
    </rPh>
    <rPh sb="21" eb="22">
      <t>タク</t>
    </rPh>
    <rPh sb="22" eb="24">
      <t>バンゴウ</t>
    </rPh>
    <rPh sb="25" eb="27">
      <t>カクニン</t>
    </rPh>
    <rPh sb="30" eb="32">
      <t>ベッシ</t>
    </rPh>
    <rPh sb="36" eb="38">
      <t>テンプ</t>
    </rPh>
    <rPh sb="39" eb="41">
      <t>ヒツヨウ</t>
    </rPh>
    <phoneticPr fontId="4"/>
  </si>
  <si>
    <t>・新規制定</t>
    <rPh sb="1" eb="3">
      <t>シンキ</t>
    </rPh>
    <rPh sb="3" eb="5">
      <t>セイテイ</t>
    </rPh>
    <phoneticPr fontId="4"/>
  </si>
  <si>
    <t>建築物の名称※</t>
    <rPh sb="0" eb="3">
      <t>ケンチクブツ</t>
    </rPh>
    <rPh sb="4" eb="6">
      <t>メイショウ</t>
    </rPh>
    <phoneticPr fontId="4"/>
  </si>
  <si>
    <t>戸建住宅</t>
    <rPh sb="0" eb="1">
      <t>コ</t>
    </rPh>
    <rPh sb="1" eb="2">
      <t>ダ</t>
    </rPh>
    <rPh sb="2" eb="3">
      <t>ジュウ</t>
    </rPh>
    <rPh sb="3" eb="4">
      <t>タク</t>
    </rPh>
    <phoneticPr fontId="4"/>
  </si>
  <si>
    <t>一戸申請</t>
    <rPh sb="0" eb="2">
      <t>イッコ</t>
    </rPh>
    <rPh sb="2" eb="4">
      <t>シンセイ</t>
    </rPh>
    <phoneticPr fontId="4"/>
  </si>
  <si>
    <r>
      <t>一括申請　[</t>
    </r>
    <r>
      <rPr>
        <u/>
        <sz val="10"/>
        <rFont val="ＭＳ Ｐゴシック"/>
        <family val="3"/>
        <charset val="128"/>
      </rPr>
      <t xml:space="preserve"> 別紙必須</t>
    </r>
    <r>
      <rPr>
        <sz val="10"/>
        <rFont val="ＭＳ Ｐゴシック"/>
        <family val="3"/>
        <charset val="128"/>
      </rPr>
      <t xml:space="preserve"> ]　 ）</t>
    </r>
    <rPh sb="0" eb="2">
      <t>イッカツ</t>
    </rPh>
    <rPh sb="2" eb="4">
      <t>シンセイ</t>
    </rPh>
    <rPh sb="7" eb="9">
      <t>ベッシ</t>
    </rPh>
    <rPh sb="9" eb="11">
      <t>ヒッス</t>
    </rPh>
    <phoneticPr fontId="4"/>
  </si>
  <si>
    <t>共同住宅等</t>
    <rPh sb="0" eb="2">
      <t>キョウドウ</t>
    </rPh>
    <rPh sb="2" eb="4">
      <t>ジュウタク</t>
    </rPh>
    <rPh sb="4" eb="5">
      <t>ナド</t>
    </rPh>
    <phoneticPr fontId="4"/>
  </si>
  <si>
    <t xml:space="preserve"> 建物種別※</t>
    <rPh sb="1" eb="3">
      <t>タテモノ</t>
    </rPh>
    <rPh sb="3" eb="5">
      <t>シュベツ</t>
    </rPh>
    <phoneticPr fontId="4"/>
  </si>
  <si>
    <t>ＲＣ造</t>
    <rPh sb="2" eb="3">
      <t>ゾウ</t>
    </rPh>
    <phoneticPr fontId="4"/>
  </si>
  <si>
    <t>鉄筋コンクリート造住宅専用です。</t>
    <phoneticPr fontId="4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</si>
  <si>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4"/>
  </si>
  <si>
    <t>※</t>
    <phoneticPr fontId="4"/>
  </si>
  <si>
    <t>温熱環境に関すること</t>
    <phoneticPr fontId="4"/>
  </si>
  <si>
    <t>５－１</t>
    <phoneticPr fontId="4"/>
  </si>
  <si>
    <t>断熱等性能等級</t>
    <rPh sb="0" eb="2">
      <t>ダンネツナド</t>
    </rPh>
    <rPh sb="2" eb="4">
      <t>セイノウ</t>
    </rPh>
    <rPh sb="4" eb="6">
      <t>トウキュウ</t>
    </rPh>
    <phoneticPr fontId="4"/>
  </si>
  <si>
    <t>　躯体・開口部の</t>
    <rPh sb="1" eb="3">
      <t>クタイ</t>
    </rPh>
    <rPh sb="4" eb="7">
      <t>カイコウブ</t>
    </rPh>
    <phoneticPr fontId="4"/>
  </si>
  <si>
    <t>適用する基準</t>
    <rPh sb="0" eb="2">
      <t>テキヨウ</t>
    </rPh>
    <rPh sb="4" eb="6">
      <t>キジュン</t>
    </rPh>
    <phoneticPr fontId="4"/>
  </si>
  <si>
    <t>設計施工指針（附則）</t>
    <rPh sb="0" eb="2">
      <t>セッケイ</t>
    </rPh>
    <rPh sb="2" eb="4">
      <t>セコウ</t>
    </rPh>
    <rPh sb="4" eb="6">
      <t>シシン</t>
    </rPh>
    <rPh sb="7" eb="9">
      <t>フソク</t>
    </rPh>
    <phoneticPr fontId="4"/>
  </si>
  <si>
    <t>外皮平均</t>
    <rPh sb="0" eb="2">
      <t>ガイヒ</t>
    </rPh>
    <rPh sb="2" eb="4">
      <t>ヘイキン</t>
    </rPh>
    <phoneticPr fontId="4"/>
  </si>
  <si>
    <r>
      <t>・外皮平均熱貫流率　Ｕ</t>
    </r>
    <r>
      <rPr>
        <sz val="8"/>
        <rFont val="HGPｺﾞｼｯｸM"/>
        <family val="3"/>
        <charset val="128"/>
      </rPr>
      <t>Ａ</t>
    </r>
    <r>
      <rPr>
        <sz val="10"/>
        <rFont val="HGPｺﾞｼｯｸM"/>
        <family val="3"/>
        <charset val="128"/>
      </rPr>
      <t>値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チ</t>
    </rPh>
    <phoneticPr fontId="4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</si>
  <si>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</si>
  <si>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t>熱貫流率</t>
    <phoneticPr fontId="4"/>
  </si>
  <si>
    <t>設計値</t>
    <rPh sb="0" eb="2">
      <t>セッケイ</t>
    </rPh>
    <rPh sb="2" eb="3">
      <t>チ</t>
    </rPh>
    <phoneticPr fontId="4"/>
  </si>
  <si>
    <t>（</t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</si>
  <si>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</t>
    </r>
    <phoneticPr fontId="4"/>
  </si>
  <si>
    <t>）</t>
    <phoneticPr fontId="4"/>
  </si>
  <si>
    <t>日射熱取得率計算書</t>
    <rPh sb="0" eb="2">
      <t>ニッシャ</t>
    </rPh>
    <rPh sb="2" eb="3">
      <t>ネツ</t>
    </rPh>
    <rPh sb="3" eb="6">
      <t>シュトクリツ</t>
    </rPh>
    <rPh sb="6" eb="9">
      <t>ケイサンショ</t>
    </rPh>
    <phoneticPr fontId="4"/>
  </si>
  <si>
    <t>仕上表</t>
    <rPh sb="0" eb="2">
      <t>シア</t>
    </rPh>
    <rPh sb="2" eb="3">
      <t>ヒョウ</t>
    </rPh>
    <phoneticPr fontId="4"/>
  </si>
  <si>
    <t>冷房期の</t>
    <rPh sb="0" eb="2">
      <t>レイボウ</t>
    </rPh>
    <rPh sb="2" eb="3">
      <t>キ</t>
    </rPh>
    <phoneticPr fontId="4"/>
  </si>
  <si>
    <r>
      <t>・冷房期の平均日射熱取得率　η</t>
    </r>
    <r>
      <rPr>
        <sz val="8"/>
        <rFont val="HGPｺﾞｼｯｸM"/>
        <family val="3"/>
        <charset val="128"/>
      </rPr>
      <t>Ａ</t>
    </r>
    <r>
      <rPr>
        <sz val="10"/>
        <rFont val="HGPｺﾞｼｯｸM"/>
        <family val="3"/>
        <charset val="128"/>
      </rPr>
      <t>値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rPh sb="16" eb="17">
      <t>チ</t>
    </rPh>
    <phoneticPr fontId="4"/>
  </si>
  <si>
    <t>平均日射熱</t>
    <rPh sb="0" eb="2">
      <t>ヘイキン</t>
    </rPh>
    <rPh sb="2" eb="4">
      <t>ニッシャ</t>
    </rPh>
    <rPh sb="4" eb="5">
      <t>ネツ</t>
    </rPh>
    <phoneticPr fontId="4"/>
  </si>
  <si>
    <t>取得率</t>
    <rPh sb="0" eb="3">
      <t>シュトクリツ</t>
    </rPh>
    <phoneticPr fontId="4"/>
  </si>
  <si>
    <t>躯体の</t>
    <rPh sb="0" eb="2">
      <t>クタイ</t>
    </rPh>
    <phoneticPr fontId="4"/>
  </si>
  <si>
    <t>1/10</t>
    <phoneticPr fontId="4"/>
  </si>
  <si>
    <t>)</t>
    <phoneticPr fontId="4"/>
  </si>
  <si>
    <t>断熱性能等</t>
    <rPh sb="0" eb="2">
      <t>ダンネツ</t>
    </rPh>
    <rPh sb="2" eb="4">
      <t>セイノウ</t>
    </rPh>
    <rPh sb="4" eb="5">
      <t>ナド</t>
    </rPh>
    <phoneticPr fontId="4"/>
  </si>
  <si>
    <t>（</t>
    <phoneticPr fontId="4"/>
  </si>
  <si>
    <t>)</t>
    <phoneticPr fontId="4"/>
  </si>
  <si>
    <t>□</t>
    <phoneticPr fontId="4"/>
  </si>
  <si>
    <t>断熱材厚さ</t>
    <phoneticPr fontId="4"/>
  </si>
  <si>
    <t>mm）</t>
    <phoneticPr fontId="4"/>
  </si>
  <si>
    <t>熱伝導率</t>
    <phoneticPr fontId="4"/>
  </si>
  <si>
    <t>(</t>
    <phoneticPr fontId="4"/>
  </si>
  <si>
    <t>W/m･K)</t>
    <phoneticPr fontId="4"/>
  </si>
  <si>
    <t>熱抵抗値</t>
    <phoneticPr fontId="4"/>
  </si>
  <si>
    <r>
      <t>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･K/W)</t>
    </r>
    <phoneticPr fontId="4"/>
  </si>
  <si>
    <t>熱貫流率</t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</si>
  <si>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4"/>
  </si>
  <si>
    <t>2/10</t>
    <phoneticPr fontId="4"/>
  </si>
  <si>
    <t>3/10</t>
    <phoneticPr fontId="4"/>
  </si>
  <si>
    <t>4/10</t>
    <phoneticPr fontId="4"/>
  </si>
  <si>
    <t>5/10</t>
    <phoneticPr fontId="4"/>
  </si>
  <si>
    <t>6/10</t>
    <phoneticPr fontId="4"/>
  </si>
  <si>
    <t>7/10</t>
    <phoneticPr fontId="4"/>
  </si>
  <si>
    <t>8/10</t>
    <phoneticPr fontId="4"/>
  </si>
  <si>
    <t>9/10</t>
    <phoneticPr fontId="4"/>
  </si>
  <si>
    <t>10/10</t>
    <phoneticPr fontId="4"/>
  </si>
  <si>
    <t>天井</t>
    <rPh sb="0" eb="2">
      <t>テンジョウ</t>
    </rPh>
    <phoneticPr fontId="4"/>
  </si>
  <si>
    <t>)</t>
    <phoneticPr fontId="4"/>
  </si>
  <si>
    <t>（</t>
    <phoneticPr fontId="4"/>
  </si>
  <si>
    <t>mm）</t>
    <phoneticPr fontId="4"/>
  </si>
  <si>
    <t>W/m･K)</t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</si>
  <si>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4"/>
  </si>
  <si>
    <t>)</t>
    <phoneticPr fontId="4"/>
  </si>
  <si>
    <t>　（8地域を除く）</t>
    <rPh sb="3" eb="5">
      <t>チイキ</t>
    </rPh>
    <rPh sb="6" eb="7">
      <t>ノゾ</t>
    </rPh>
    <phoneticPr fontId="4"/>
  </si>
  <si>
    <t>（</t>
    <phoneticPr fontId="4"/>
  </si>
  <si>
    <t>mm）</t>
    <phoneticPr fontId="4"/>
  </si>
  <si>
    <t>W/m･K)</t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</si>
  <si>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4"/>
  </si>
  <si>
    <t>)</t>
    <phoneticPr fontId="4"/>
  </si>
  <si>
    <t>（</t>
    <phoneticPr fontId="4"/>
  </si>
  <si>
    <t>mm）</t>
    <phoneticPr fontId="4"/>
  </si>
  <si>
    <t>W/m･K)</t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</si>
  <si>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4"/>
  </si>
  <si>
    <t>）</t>
    <phoneticPr fontId="4"/>
  </si>
  <si>
    <t>開口部比率の</t>
    <rPh sb="0" eb="3">
      <t>カイコウブ</t>
    </rPh>
    <rPh sb="3" eb="5">
      <t>ヒリツ</t>
    </rPh>
    <phoneticPr fontId="4"/>
  </si>
  <si>
    <t>区分（い）</t>
    <rPh sb="0" eb="2">
      <t>クブン</t>
    </rPh>
    <phoneticPr fontId="4"/>
  </si>
  <si>
    <t>区分（ろ）</t>
    <rPh sb="0" eb="2">
      <t>クブン</t>
    </rPh>
    <phoneticPr fontId="4"/>
  </si>
  <si>
    <t>区分（は）</t>
    <rPh sb="0" eb="2">
      <t>クブン</t>
    </rPh>
    <phoneticPr fontId="4"/>
  </si>
  <si>
    <t>区分</t>
    <rPh sb="0" eb="2">
      <t>クブン</t>
    </rPh>
    <phoneticPr fontId="4"/>
  </si>
  <si>
    <t>開口部の熱貫流率　W/m2K</t>
    <rPh sb="0" eb="3">
      <t>カイコウブ</t>
    </rPh>
    <rPh sb="4" eb="5">
      <t>ネツ</t>
    </rPh>
    <rPh sb="5" eb="7">
      <t>カンリュウ</t>
    </rPh>
    <rPh sb="7" eb="8">
      <t>リツ</t>
    </rPh>
    <phoneticPr fontId="4"/>
  </si>
  <si>
    <t>断熱性能</t>
    <rPh sb="0" eb="2">
      <t>ダンネツ</t>
    </rPh>
    <rPh sb="2" eb="4">
      <t>セイノウ</t>
    </rPh>
    <phoneticPr fontId="4"/>
  </si>
  <si>
    <t>※８地域基準なし</t>
    <rPh sb="2" eb="4">
      <t>チイキ</t>
    </rPh>
    <rPh sb="4" eb="6">
      <t>キジュン</t>
    </rPh>
    <phoneticPr fontId="4"/>
  </si>
  <si>
    <t>開口部比率区分</t>
    <rPh sb="0" eb="3">
      <t>カイコウブ</t>
    </rPh>
    <rPh sb="3" eb="5">
      <t>ヒリツ</t>
    </rPh>
    <rPh sb="5" eb="7">
      <t>クブン</t>
    </rPh>
    <phoneticPr fontId="4"/>
  </si>
  <si>
    <t>１，２及び３</t>
    <rPh sb="3" eb="4">
      <t>オヨ</t>
    </rPh>
    <phoneticPr fontId="4"/>
  </si>
  <si>
    <t>５，６及び７</t>
    <rPh sb="3" eb="4">
      <t>オヨ</t>
    </rPh>
    <phoneticPr fontId="4"/>
  </si>
  <si>
    <t>窓の日射遮蔽</t>
    <rPh sb="0" eb="1">
      <t>マド</t>
    </rPh>
    <rPh sb="2" eb="4">
      <t>ニッシャ</t>
    </rPh>
    <rPh sb="4" eb="6">
      <t>シャヘイ</t>
    </rPh>
    <phoneticPr fontId="4"/>
  </si>
  <si>
    <t>窓の日射遮蔽仕様</t>
    <rPh sb="0" eb="1">
      <t>マド</t>
    </rPh>
    <rPh sb="2" eb="4">
      <t>ニッシャ</t>
    </rPh>
    <rPh sb="4" eb="6">
      <t>シャヘイ</t>
    </rPh>
    <rPh sb="6" eb="8">
      <t>シヨウ</t>
    </rPh>
    <phoneticPr fontId="4"/>
  </si>
  <si>
    <t>4％緩和計算書</t>
    <rPh sb="2" eb="4">
      <t>カンワ</t>
    </rPh>
    <rPh sb="4" eb="7">
      <t>ケイサンショ</t>
    </rPh>
    <phoneticPr fontId="4"/>
  </si>
  <si>
    <t>□</t>
    <phoneticPr fontId="4"/>
  </si>
  <si>
    <t>開口部
比率</t>
    <rPh sb="0" eb="3">
      <t>カイコウブ</t>
    </rPh>
    <rPh sb="4" eb="6">
      <t>ヒリツ</t>
    </rPh>
    <phoneticPr fontId="4"/>
  </si>
  <si>
    <t>建具の種類若しくはその他又は付属部材、ひさし、軒等の設置</t>
    <rPh sb="0" eb="2">
      <t>タテグ</t>
    </rPh>
    <rPh sb="3" eb="5">
      <t>シュルイ</t>
    </rPh>
    <rPh sb="5" eb="6">
      <t>モ</t>
    </rPh>
    <rPh sb="11" eb="12">
      <t>タ</t>
    </rPh>
    <rPh sb="12" eb="13">
      <t>マタ</t>
    </rPh>
    <rPh sb="16" eb="18">
      <t>ブザイ</t>
    </rPh>
    <rPh sb="23" eb="24">
      <t>ノキ</t>
    </rPh>
    <rPh sb="24" eb="25">
      <t>ナド</t>
    </rPh>
    <rPh sb="26" eb="28">
      <t>セッチ</t>
    </rPh>
    <phoneticPr fontId="4"/>
  </si>
  <si>
    <t>１～３地域</t>
    <rPh sb="3" eb="5">
      <t>チイキ</t>
    </rPh>
    <phoneticPr fontId="4"/>
  </si>
  <si>
    <t>４地域</t>
    <rPh sb="1" eb="3">
      <t>チイキ</t>
    </rPh>
    <phoneticPr fontId="4"/>
  </si>
  <si>
    <t>５～７地域</t>
    <rPh sb="3" eb="5">
      <t>チイキ</t>
    </rPh>
    <phoneticPr fontId="4"/>
  </si>
  <si>
    <t>８地域</t>
    <rPh sb="1" eb="3">
      <t>チイキ</t>
    </rPh>
    <phoneticPr fontId="4"/>
  </si>
  <si>
    <t>付属部材又はひさし、軒等を設けるもの</t>
    <rPh sb="2" eb="4">
      <t>ブザイ</t>
    </rPh>
    <rPh sb="4" eb="5">
      <t>マタ</t>
    </rPh>
    <rPh sb="10" eb="11">
      <t>ノキ</t>
    </rPh>
    <rPh sb="11" eb="12">
      <t>ナド</t>
    </rPh>
    <rPh sb="13" eb="14">
      <t>モウ</t>
    </rPh>
    <phoneticPr fontId="4"/>
  </si>
  <si>
    <t>ガラスの日射取得率が0.68以下であるものに、ひさし、軒等を設けるもの</t>
    <rPh sb="4" eb="6">
      <t>ニッシャ</t>
    </rPh>
    <rPh sb="6" eb="9">
      <t>シュトクリツ</t>
    </rPh>
    <rPh sb="14" eb="16">
      <t>イカ</t>
    </rPh>
    <rPh sb="27" eb="28">
      <t>ノキ</t>
    </rPh>
    <rPh sb="28" eb="29">
      <t>ナド</t>
    </rPh>
    <rPh sb="30" eb="31">
      <t>モウ</t>
    </rPh>
    <phoneticPr fontId="4"/>
  </si>
  <si>
    <t>付属部材を設けるもの</t>
    <rPh sb="2" eb="4">
      <t>ブザイ</t>
    </rPh>
    <rPh sb="5" eb="6">
      <t>モウ</t>
    </rPh>
    <phoneticPr fontId="4"/>
  </si>
  <si>
    <t>「付属部材」</t>
    <rPh sb="3" eb="5">
      <t>ブザイ</t>
    </rPh>
    <phoneticPr fontId="4"/>
  </si>
  <si>
    <t>※</t>
    <phoneticPr fontId="4"/>
  </si>
  <si>
    <t>　結露の発生を防止する</t>
    <rPh sb="1" eb="3">
      <t>ケツロ</t>
    </rPh>
    <rPh sb="4" eb="6">
      <t>ハッセイ</t>
    </rPh>
    <rPh sb="7" eb="9">
      <t>ボウシ</t>
    </rPh>
    <phoneticPr fontId="4"/>
  </si>
  <si>
    <t>ａ</t>
    <phoneticPr fontId="4"/>
  </si>
  <si>
    <t>透湿抵抗の小さい断熱材の使用有無</t>
    <rPh sb="0" eb="1">
      <t>トオ</t>
    </rPh>
    <rPh sb="1" eb="2">
      <t>シツ</t>
    </rPh>
    <rPh sb="2" eb="4">
      <t>テイコウ</t>
    </rPh>
    <rPh sb="5" eb="6">
      <t>チイ</t>
    </rPh>
    <rPh sb="8" eb="11">
      <t>ダンネツザイ</t>
    </rPh>
    <rPh sb="12" eb="14">
      <t>シヨウ</t>
    </rPh>
    <rPh sb="14" eb="16">
      <t>ウム</t>
    </rPh>
    <phoneticPr fontId="4"/>
  </si>
  <si>
    <t>有</t>
    <rPh sb="0" eb="1">
      <t>ア</t>
    </rPh>
    <phoneticPr fontId="4"/>
  </si>
  <si>
    <t>無</t>
    <rPh sb="0" eb="1">
      <t>ナ</t>
    </rPh>
    <phoneticPr fontId="4"/>
  </si>
  <si>
    <t>　対策に関する基準</t>
    <rPh sb="1" eb="3">
      <t>タイサク</t>
    </rPh>
    <rPh sb="4" eb="5">
      <t>カン</t>
    </rPh>
    <rPh sb="7" eb="9">
      <t>キジュン</t>
    </rPh>
    <phoneticPr fontId="4"/>
  </si>
  <si>
    <t>断熱材の室内側へ防湿層を設ける</t>
  </si>
  <si>
    <t>ａ～ｄ</t>
    <phoneticPr fontId="4"/>
  </si>
  <si>
    <t>８地域を除く</t>
    <phoneticPr fontId="4"/>
  </si>
  <si>
    <t>床断熱において、</t>
    <phoneticPr fontId="4"/>
  </si>
  <si>
    <t>断熱材下側が床下に露出するか、</t>
    <phoneticPr fontId="4"/>
  </si>
  <si>
    <t>湿気の放出を妨げない構成を除く</t>
    <phoneticPr fontId="4"/>
  </si>
  <si>
    <t>ｂ</t>
    <phoneticPr fontId="4"/>
  </si>
  <si>
    <t>屋根又は外壁を断熱構造とし、断熱層の外気側への</t>
    <phoneticPr fontId="4"/>
  </si>
  <si>
    <t>通気層の設置、その他換気上有効な措置を講じている</t>
    <phoneticPr fontId="4"/>
  </si>
  <si>
    <t>ｃ</t>
    <phoneticPr fontId="4"/>
  </si>
  <si>
    <t>鉄筋コンクリート造</t>
    <phoneticPr fontId="4"/>
  </si>
  <si>
    <t>構造熱橋部（玄関床部分を除く）の断熱補強</t>
    <phoneticPr fontId="4"/>
  </si>
  <si>
    <r>
      <t>内断熱</t>
    </r>
    <r>
      <rPr>
        <sz val="10"/>
        <rFont val="HGPｺﾞｼｯｸM"/>
        <family val="3"/>
        <charset val="128"/>
      </rPr>
      <t>工法　構造熱橋部</t>
    </r>
    <rPh sb="0" eb="1">
      <t>ウチ</t>
    </rPh>
    <rPh sb="1" eb="3">
      <t>ダンネツ</t>
    </rPh>
    <rPh sb="3" eb="5">
      <t>コウホウ</t>
    </rPh>
    <rPh sb="6" eb="8">
      <t>コウゾウ</t>
    </rPh>
    <rPh sb="8" eb="9">
      <t>ネツ</t>
    </rPh>
    <rPh sb="9" eb="10">
      <t>ハシ</t>
    </rPh>
    <rPh sb="10" eb="11">
      <t>ブ</t>
    </rPh>
    <phoneticPr fontId="4"/>
  </si>
  <si>
    <t>梁・柱が室内側に突出している</t>
    <phoneticPr fontId="4"/>
  </si>
  <si>
    <t>梁・柱が室外側に突出している</t>
    <phoneticPr fontId="4"/>
  </si>
  <si>
    <t>梁・柱が室内側、室外側のいずれにも突出していない</t>
    <phoneticPr fontId="4"/>
  </si>
  <si>
    <t>床面</t>
    <rPh sb="0" eb="1">
      <t>ユカ</t>
    </rPh>
    <rPh sb="1" eb="2">
      <t>メン</t>
    </rPh>
    <phoneticPr fontId="4"/>
  </si>
  <si>
    <t>W/mK)</t>
    <phoneticPr fontId="4"/>
  </si>
  <si>
    <r>
      <t>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K/W)</t>
    </r>
    <phoneticPr fontId="4"/>
  </si>
  <si>
    <r>
      <t>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K/W）</t>
    </r>
    <phoneticPr fontId="4"/>
  </si>
  <si>
    <t>断熱補強範囲</t>
    <rPh sb="0" eb="2">
      <t>ダンネツ</t>
    </rPh>
    <rPh sb="2" eb="4">
      <t>ホキョウ</t>
    </rPh>
    <rPh sb="4" eb="6">
      <t>ハンイ</t>
    </rPh>
    <phoneticPr fontId="4"/>
  </si>
  <si>
    <t>）</t>
    <phoneticPr fontId="4"/>
  </si>
  <si>
    <r>
      <t>外断熱</t>
    </r>
    <r>
      <rPr>
        <sz val="10"/>
        <rFont val="HGPｺﾞｼｯｸM"/>
        <family val="3"/>
        <charset val="128"/>
      </rPr>
      <t>工法　構造熱橋部</t>
    </r>
    <rPh sb="0" eb="1">
      <t>ソト</t>
    </rPh>
    <rPh sb="1" eb="3">
      <t>ダンネツ</t>
    </rPh>
    <rPh sb="3" eb="5">
      <t>コウホウ</t>
    </rPh>
    <rPh sb="6" eb="8">
      <t>コウゾウ</t>
    </rPh>
    <rPh sb="8" eb="9">
      <t>ネツ</t>
    </rPh>
    <rPh sb="9" eb="10">
      <t>ハシ</t>
    </rPh>
    <rPh sb="10" eb="11">
      <t>ブ</t>
    </rPh>
    <phoneticPr fontId="4"/>
  </si>
  <si>
    <t>ｄ</t>
    <phoneticPr fontId="4"/>
  </si>
  <si>
    <t>吹込み用グラスウール 13K</t>
    <rPh sb="0" eb="1">
      <t>フ</t>
    </rPh>
    <rPh sb="1" eb="2">
      <t>コ</t>
    </rPh>
    <rPh sb="3" eb="4">
      <t>ヨウ</t>
    </rPh>
    <phoneticPr fontId="4"/>
  </si>
  <si>
    <t>吹込み用グラスウール 18K</t>
  </si>
  <si>
    <t>吹込み用グラスウール 30K</t>
  </si>
  <si>
    <t>吹込み用グラスウール 35K</t>
  </si>
  <si>
    <t>吹込み用ロックウール断熱材 25K</t>
    <rPh sb="0" eb="1">
      <t>フ</t>
    </rPh>
    <rPh sb="1" eb="2">
      <t>コ</t>
    </rPh>
    <rPh sb="3" eb="4">
      <t>ヨウ</t>
    </rPh>
    <rPh sb="10" eb="12">
      <t>ダンネツ</t>
    </rPh>
    <rPh sb="12" eb="13">
      <t>ザイ</t>
    </rPh>
    <phoneticPr fontId="4"/>
  </si>
  <si>
    <t>吹込み用ロックウール断熱材 65K</t>
    <rPh sb="0" eb="1">
      <t>フ</t>
    </rPh>
    <rPh sb="1" eb="2">
      <t>コ</t>
    </rPh>
    <rPh sb="3" eb="4">
      <t>ヨウ</t>
    </rPh>
    <rPh sb="10" eb="12">
      <t>ダンネツ</t>
    </rPh>
    <rPh sb="12" eb="13">
      <t>ザイ</t>
    </rPh>
    <phoneticPr fontId="4"/>
  </si>
  <si>
    <t>吹込み用セルローズファイバー 25K</t>
  </si>
  <si>
    <t>吹込み用セルローズファイバー 45K</t>
  </si>
  <si>
    <t>吹込み用セルローズファイバー 55K</t>
  </si>
  <si>
    <t>グラスウール断熱材　10K相当</t>
    <rPh sb="6" eb="8">
      <t>ダンネツ</t>
    </rPh>
    <rPh sb="8" eb="9">
      <t>ザイ</t>
    </rPh>
    <rPh sb="13" eb="15">
      <t>ソウトウ</t>
    </rPh>
    <phoneticPr fontId="4"/>
  </si>
  <si>
    <t>グラスウール断熱材　16K相当</t>
    <rPh sb="6" eb="8">
      <t>ダンネツ</t>
    </rPh>
    <rPh sb="8" eb="9">
      <t>ザイ</t>
    </rPh>
    <rPh sb="13" eb="15">
      <t>ソウトウ</t>
    </rPh>
    <phoneticPr fontId="4"/>
  </si>
  <si>
    <t>グラスウール断熱材　20K相当</t>
    <rPh sb="6" eb="8">
      <t>ダンネツ</t>
    </rPh>
    <rPh sb="8" eb="9">
      <t>ザイ</t>
    </rPh>
    <rPh sb="13" eb="15">
      <t>ソウトウ</t>
    </rPh>
    <phoneticPr fontId="4"/>
  </si>
  <si>
    <t>グラスウール断熱材　24K相当</t>
    <rPh sb="6" eb="8">
      <t>ダンネツ</t>
    </rPh>
    <rPh sb="8" eb="9">
      <t>ザイ</t>
    </rPh>
    <rPh sb="13" eb="15">
      <t>ソウトウ</t>
    </rPh>
    <phoneticPr fontId="4"/>
  </si>
  <si>
    <t>グラスウール断熱材　32K相当</t>
    <rPh sb="6" eb="8">
      <t>ダンネツ</t>
    </rPh>
    <rPh sb="8" eb="9">
      <t>ザイ</t>
    </rPh>
    <rPh sb="13" eb="15">
      <t>ソウトウ</t>
    </rPh>
    <phoneticPr fontId="4"/>
  </si>
  <si>
    <t>高性能グラスウール断熱材　16K相当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4"/>
  </si>
  <si>
    <t>高性能グラスウール断熱材　24K相当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4"/>
  </si>
  <si>
    <t>高性能グラスウール断熱材　32K相当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4"/>
  </si>
  <si>
    <t>高性能グラスウール断熱材　40K相当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4"/>
  </si>
  <si>
    <t>高性能グラスウール断熱材　48K相当</t>
    <rPh sb="0" eb="3">
      <t>コウセイノウ</t>
    </rPh>
    <rPh sb="9" eb="11">
      <t>ダンネツ</t>
    </rPh>
    <rPh sb="11" eb="12">
      <t>ザイ</t>
    </rPh>
    <rPh sb="16" eb="18">
      <t>ソウトウ</t>
    </rPh>
    <phoneticPr fontId="4"/>
  </si>
  <si>
    <t>住宅用ロックウール（マット）</t>
    <rPh sb="0" eb="3">
      <t>ジュウタクヨウ</t>
    </rPh>
    <phoneticPr fontId="4"/>
  </si>
  <si>
    <t>ロックウール断熱材（フェルト）</t>
    <rPh sb="6" eb="8">
      <t>ダンネツ</t>
    </rPh>
    <rPh sb="8" eb="9">
      <t>ザイ</t>
    </rPh>
    <phoneticPr fontId="4"/>
  </si>
  <si>
    <t>ロックウール断熱材（ボード）</t>
    <rPh sb="6" eb="8">
      <t>ダンネツ</t>
    </rPh>
    <rPh sb="8" eb="9">
      <t>ザイ</t>
    </rPh>
    <phoneticPr fontId="4"/>
  </si>
  <si>
    <t>JIS値 A種硬質ウレタンフォーム保温板1種</t>
    <rPh sb="3" eb="4">
      <t>アタイ</t>
    </rPh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phoneticPr fontId="4"/>
  </si>
  <si>
    <t>JIS値 A種硬質ウレタンフォーム保温板2種1号</t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rPh sb="23" eb="24">
      <t>ゴウ</t>
    </rPh>
    <phoneticPr fontId="4"/>
  </si>
  <si>
    <t>JIS値 A種硬質ウレタンフォーム保温板2種2号</t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rPh sb="23" eb="24">
      <t>ゴウ</t>
    </rPh>
    <phoneticPr fontId="4"/>
  </si>
  <si>
    <t>JIS値 A種硬質ウレタンフォーム保温板2種3号</t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rPh sb="23" eb="24">
      <t>ゴウ</t>
    </rPh>
    <phoneticPr fontId="4"/>
  </si>
  <si>
    <t>JIS値 A種硬質ウレタンフォーム保温板2種4号</t>
    <rPh sb="6" eb="7">
      <t>シュ</t>
    </rPh>
    <rPh sb="7" eb="9">
      <t>コウシツ</t>
    </rPh>
    <rPh sb="17" eb="19">
      <t>ホオン</t>
    </rPh>
    <rPh sb="19" eb="20">
      <t>イタ</t>
    </rPh>
    <rPh sb="21" eb="22">
      <t>シュ</t>
    </rPh>
    <rPh sb="23" eb="24">
      <t>ゴウ</t>
    </rPh>
    <phoneticPr fontId="4"/>
  </si>
  <si>
    <t>JIS値 B種硬質ウレタンフォーム保温板1種1号</t>
    <rPh sb="23" eb="24">
      <t>ゴウ</t>
    </rPh>
    <phoneticPr fontId="4"/>
  </si>
  <si>
    <t>JIS値 B種硬質ウレタンフォーム保温板1種2号</t>
    <rPh sb="23" eb="24">
      <t>ゴウ</t>
    </rPh>
    <phoneticPr fontId="4"/>
  </si>
  <si>
    <t>JIS値 B種硬質ウレタンフォーム保温板2種1号</t>
    <rPh sb="23" eb="24">
      <t>ゴウ</t>
    </rPh>
    <phoneticPr fontId="4"/>
  </si>
  <si>
    <t>JIS値 B種硬質ウレタンフォーム保温板2種2号</t>
    <rPh sb="23" eb="24">
      <t>ゴウ</t>
    </rPh>
    <phoneticPr fontId="4"/>
  </si>
  <si>
    <t>JIS値 A種ビーズ法ポリスチレンフォーム保温板特号</t>
    <rPh sb="6" eb="7">
      <t>シュ</t>
    </rPh>
    <rPh sb="10" eb="11">
      <t>ホウ</t>
    </rPh>
    <rPh sb="21" eb="23">
      <t>ホオン</t>
    </rPh>
    <rPh sb="23" eb="24">
      <t>イタ</t>
    </rPh>
    <rPh sb="24" eb="25">
      <t>トク</t>
    </rPh>
    <rPh sb="25" eb="26">
      <t>ゴウ</t>
    </rPh>
    <phoneticPr fontId="4"/>
  </si>
  <si>
    <t>JIS値 A種ビーズ法ポリスチレンフォーム保温板1号</t>
    <rPh sb="6" eb="7">
      <t>シュ</t>
    </rPh>
    <rPh sb="10" eb="11">
      <t>ホウ</t>
    </rPh>
    <rPh sb="21" eb="23">
      <t>ホオン</t>
    </rPh>
    <rPh sb="23" eb="24">
      <t>イタ</t>
    </rPh>
    <rPh sb="25" eb="26">
      <t>ゴウ</t>
    </rPh>
    <phoneticPr fontId="4"/>
  </si>
  <si>
    <t>JIS値 A種ビーズ法ポリスチレンフォーム保温板2号</t>
    <rPh sb="6" eb="7">
      <t>シュ</t>
    </rPh>
    <rPh sb="10" eb="11">
      <t>ホウ</t>
    </rPh>
    <rPh sb="21" eb="23">
      <t>ホオン</t>
    </rPh>
    <rPh sb="23" eb="24">
      <t>イタ</t>
    </rPh>
    <rPh sb="25" eb="26">
      <t>ゴウ</t>
    </rPh>
    <phoneticPr fontId="4"/>
  </si>
  <si>
    <t>JIS値 A種ビーズ法ポリスチレンフォーム保温板3号</t>
    <rPh sb="6" eb="7">
      <t>シュ</t>
    </rPh>
    <rPh sb="10" eb="11">
      <t>ホウ</t>
    </rPh>
    <rPh sb="21" eb="23">
      <t>ホオン</t>
    </rPh>
    <rPh sb="23" eb="24">
      <t>イタ</t>
    </rPh>
    <rPh sb="25" eb="26">
      <t>ゴウ</t>
    </rPh>
    <phoneticPr fontId="4"/>
  </si>
  <si>
    <t>JIS値 A種ビーズ法ポリスチレンフォーム保温板4号</t>
    <rPh sb="6" eb="7">
      <t>シュ</t>
    </rPh>
    <rPh sb="10" eb="11">
      <t>ホウ</t>
    </rPh>
    <rPh sb="21" eb="23">
      <t>ホオン</t>
    </rPh>
    <rPh sb="23" eb="24">
      <t>イタ</t>
    </rPh>
    <rPh sb="25" eb="26">
      <t>ゴウ</t>
    </rPh>
    <phoneticPr fontId="4"/>
  </si>
  <si>
    <t>JIS値 A種押出法ポリスチレンフォーム保温板1種</t>
    <rPh sb="6" eb="7">
      <t>シュ</t>
    </rPh>
    <rPh sb="7" eb="8">
      <t>オ</t>
    </rPh>
    <rPh sb="8" eb="9">
      <t>ダ</t>
    </rPh>
    <rPh sb="9" eb="10">
      <t>ホウ</t>
    </rPh>
    <rPh sb="20" eb="22">
      <t>ホオン</t>
    </rPh>
    <rPh sb="22" eb="23">
      <t>イタ</t>
    </rPh>
    <rPh sb="24" eb="25">
      <t>シュ</t>
    </rPh>
    <phoneticPr fontId="4"/>
  </si>
  <si>
    <t>JIS値 A種押出法ポリスチレンフォーム保温板2種</t>
    <rPh sb="6" eb="7">
      <t>シュ</t>
    </rPh>
    <rPh sb="7" eb="8">
      <t>オ</t>
    </rPh>
    <rPh sb="8" eb="9">
      <t>ダ</t>
    </rPh>
    <rPh sb="9" eb="10">
      <t>ホウ</t>
    </rPh>
    <rPh sb="20" eb="22">
      <t>ホオン</t>
    </rPh>
    <rPh sb="22" eb="23">
      <t>イタ</t>
    </rPh>
    <rPh sb="24" eb="25">
      <t>シュ</t>
    </rPh>
    <phoneticPr fontId="4"/>
  </si>
  <si>
    <t>JIS値 A種押出法ポリスチレンフォーム保温板3種</t>
    <rPh sb="6" eb="7">
      <t>シュ</t>
    </rPh>
    <rPh sb="7" eb="8">
      <t>オ</t>
    </rPh>
    <rPh sb="8" eb="9">
      <t>デ</t>
    </rPh>
    <rPh sb="9" eb="10">
      <t>ホウ</t>
    </rPh>
    <rPh sb="20" eb="22">
      <t>ホオン</t>
    </rPh>
    <rPh sb="22" eb="23">
      <t>イタ</t>
    </rPh>
    <rPh sb="24" eb="25">
      <t>シュ</t>
    </rPh>
    <phoneticPr fontId="4"/>
  </si>
  <si>
    <t>JIS値 A種フェノールフォーム保温板1種1号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4"/>
  </si>
  <si>
    <t>JIS値 A種フェノールフォーム保温板1種2号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4"/>
  </si>
  <si>
    <t>JIS値 A種フェノールフォーム保温板2種1号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4"/>
  </si>
  <si>
    <t>JIS値 A種フェノールフォーム保温板2種2号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4"/>
  </si>
  <si>
    <t>JIS値 A種フェノールフォーム保温板2種3号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4"/>
  </si>
  <si>
    <t>JIS値 A種フェノールフォーム保温板3種1号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4"/>
  </si>
  <si>
    <t>JIS値 A種フェノールフォーム保温板3種2号</t>
    <rPh sb="6" eb="7">
      <t>シュ</t>
    </rPh>
    <rPh sb="16" eb="18">
      <t>ホオン</t>
    </rPh>
    <rPh sb="18" eb="19">
      <t>イタ</t>
    </rPh>
    <rPh sb="20" eb="21">
      <t>シュ</t>
    </rPh>
    <rPh sb="22" eb="23">
      <t>ゴウ</t>
    </rPh>
    <phoneticPr fontId="4"/>
  </si>
  <si>
    <t>JIS値 A種ポリエチレンフォーム保温板1種1号</t>
    <rPh sb="6" eb="7">
      <t>シュ</t>
    </rPh>
    <rPh sb="17" eb="19">
      <t>ホオン</t>
    </rPh>
    <rPh sb="19" eb="20">
      <t>イタ</t>
    </rPh>
    <rPh sb="21" eb="22">
      <t>シュ</t>
    </rPh>
    <rPh sb="23" eb="24">
      <t>ゴウ</t>
    </rPh>
    <phoneticPr fontId="4"/>
  </si>
  <si>
    <t>JIS値 A種ポリエチレンフォーム保温板1種2号</t>
    <rPh sb="6" eb="7">
      <t>シュ</t>
    </rPh>
    <rPh sb="17" eb="19">
      <t>ホオン</t>
    </rPh>
    <rPh sb="19" eb="20">
      <t>イタ</t>
    </rPh>
    <rPh sb="21" eb="22">
      <t>シュ</t>
    </rPh>
    <rPh sb="23" eb="24">
      <t>ゴウ</t>
    </rPh>
    <phoneticPr fontId="4"/>
  </si>
  <si>
    <t>JIS値 A種ポリエチレンフォーム保温板2種</t>
    <rPh sb="6" eb="7">
      <t>シュ</t>
    </rPh>
    <rPh sb="17" eb="19">
      <t>ホオン</t>
    </rPh>
    <rPh sb="19" eb="20">
      <t>イタ</t>
    </rPh>
    <rPh sb="21" eb="22">
      <t>シュ</t>
    </rPh>
    <phoneticPr fontId="4"/>
  </si>
  <si>
    <t>JIS値 A種ポリエチレンフォーム保温板3種</t>
    <rPh sb="6" eb="7">
      <t>シュ</t>
    </rPh>
    <rPh sb="17" eb="19">
      <t>ホオン</t>
    </rPh>
    <rPh sb="19" eb="20">
      <t>イタ</t>
    </rPh>
    <rPh sb="21" eb="22">
      <t>シュ</t>
    </rPh>
    <phoneticPr fontId="4"/>
  </si>
  <si>
    <t>JIS値 建築物断熱用吹付け硬質ウレタンフォームA種1</t>
    <rPh sb="5" eb="8">
      <t>ケンチクブツ</t>
    </rPh>
    <rPh sb="8" eb="11">
      <t>ダンネツヨウ</t>
    </rPh>
    <rPh sb="11" eb="12">
      <t>フ</t>
    </rPh>
    <rPh sb="12" eb="13">
      <t>ツ</t>
    </rPh>
    <rPh sb="14" eb="16">
      <t>コウシツ</t>
    </rPh>
    <rPh sb="25" eb="26">
      <t>シュ</t>
    </rPh>
    <phoneticPr fontId="4"/>
  </si>
  <si>
    <t>JIS値 建築物断熱用吹付け硬質ウレタンフォームA種2</t>
    <rPh sb="5" eb="8">
      <t>ケンチクブツ</t>
    </rPh>
    <rPh sb="8" eb="11">
      <t>ダンネツヨウ</t>
    </rPh>
    <rPh sb="11" eb="12">
      <t>フ</t>
    </rPh>
    <rPh sb="12" eb="13">
      <t>ツ</t>
    </rPh>
    <rPh sb="14" eb="16">
      <t>コウシツ</t>
    </rPh>
    <rPh sb="25" eb="26">
      <t>シュ</t>
    </rPh>
    <phoneticPr fontId="4"/>
  </si>
  <si>
    <t>JIS値 建築物断熱用吹付け硬質ウレタンフォームA種3</t>
    <rPh sb="5" eb="8">
      <t>ケンチクブツ</t>
    </rPh>
    <rPh sb="8" eb="11">
      <t>ダンネツヨウ</t>
    </rPh>
    <rPh sb="11" eb="12">
      <t>フ</t>
    </rPh>
    <rPh sb="12" eb="13">
      <t>ツ</t>
    </rPh>
    <rPh sb="14" eb="16">
      <t>コウシツ</t>
    </rPh>
    <rPh sb="25" eb="26">
      <t>シュ</t>
    </rPh>
    <phoneticPr fontId="4"/>
  </si>
  <si>
    <t>JIS値 建築物断熱用吹付け硬質ウレタンフォームB種</t>
    <rPh sb="5" eb="8">
      <t>ケンチクブツ</t>
    </rPh>
    <rPh sb="8" eb="11">
      <t>ダンネツヨウ</t>
    </rPh>
    <rPh sb="11" eb="12">
      <t>フ</t>
    </rPh>
    <rPh sb="12" eb="13">
      <t>ツ</t>
    </rPh>
    <rPh sb="14" eb="16">
      <t>コウシツ</t>
    </rPh>
    <rPh sb="25" eb="26">
      <t>シュ</t>
    </rPh>
    <phoneticPr fontId="4"/>
  </si>
  <si>
    <t>工業会推奨値 建築物断熱用吹付け硬質ウレタンフォームA種1</t>
    <rPh sb="7" eb="10">
      <t>ケンチクブツ</t>
    </rPh>
    <rPh sb="10" eb="13">
      <t>ダンネツヨウ</t>
    </rPh>
    <rPh sb="13" eb="14">
      <t>フ</t>
    </rPh>
    <rPh sb="14" eb="15">
      <t>ツ</t>
    </rPh>
    <rPh sb="16" eb="18">
      <t>コウシツ</t>
    </rPh>
    <rPh sb="27" eb="28">
      <t>シュ</t>
    </rPh>
    <phoneticPr fontId="4"/>
  </si>
  <si>
    <t>工業会推奨値 建築物断熱用吹付け硬質ウレタンフォームA種2</t>
    <rPh sb="7" eb="10">
      <t>ケンチクブツ</t>
    </rPh>
    <rPh sb="10" eb="13">
      <t>ダンネツヨウ</t>
    </rPh>
    <rPh sb="13" eb="14">
      <t>フ</t>
    </rPh>
    <rPh sb="14" eb="15">
      <t>ツ</t>
    </rPh>
    <rPh sb="16" eb="18">
      <t>コウシツ</t>
    </rPh>
    <phoneticPr fontId="4"/>
  </si>
  <si>
    <t>工業会推奨値 建築物断熱用吹付け硬質ウレタンフォームA種3</t>
    <rPh sb="7" eb="10">
      <t>ケンチクブツ</t>
    </rPh>
    <rPh sb="10" eb="13">
      <t>ダンネツヨウ</t>
    </rPh>
    <rPh sb="13" eb="14">
      <t>フ</t>
    </rPh>
    <rPh sb="14" eb="15">
      <t>ツ</t>
    </rPh>
    <rPh sb="16" eb="18">
      <t>コウシツ</t>
    </rPh>
    <phoneticPr fontId="4"/>
  </si>
  <si>
    <t>工業会推奨値 建築物断熱用吹付け硬質ウレタンフォームB種</t>
    <rPh sb="7" eb="10">
      <t>ケンチクブツ</t>
    </rPh>
    <rPh sb="10" eb="13">
      <t>ダンネツヨウ</t>
    </rPh>
    <rPh sb="13" eb="14">
      <t>フ</t>
    </rPh>
    <rPh sb="14" eb="15">
      <t>ツ</t>
    </rPh>
    <rPh sb="16" eb="18">
      <t>コウシツ</t>
    </rPh>
    <rPh sb="27" eb="28">
      <t>シュ</t>
    </rPh>
    <phoneticPr fontId="4"/>
  </si>
  <si>
    <t>※の欄を記入のこと</t>
    <phoneticPr fontId="4"/>
  </si>
  <si>
    <t>[別紙]　一括依頼住宅番号整理表参照</t>
    <phoneticPr fontId="4"/>
  </si>
  <si>
    <r>
      <t>設計内容説明書　＜</t>
    </r>
    <r>
      <rPr>
        <u/>
        <sz val="12"/>
        <rFont val="ＭＳ Ｐゴシック"/>
        <family val="3"/>
        <charset val="128"/>
      </rPr>
      <t>鉄筋コンクリート造</t>
    </r>
    <r>
      <rPr>
        <sz val="12"/>
        <rFont val="ＭＳ Ｐゴシック"/>
        <family val="3"/>
        <charset val="128"/>
      </rPr>
      <t>等＞　5-1断熱等性能等級ver</t>
    </r>
    <rPh sb="0" eb="2">
      <t>セッケイ</t>
    </rPh>
    <rPh sb="2" eb="4">
      <t>ナイヨウ</t>
    </rPh>
    <rPh sb="4" eb="7">
      <t>セツメイショ</t>
    </rPh>
    <rPh sb="9" eb="11">
      <t>テッキン</t>
    </rPh>
    <rPh sb="17" eb="19">
      <t>ヅクリナド</t>
    </rPh>
    <phoneticPr fontId="4"/>
  </si>
  <si>
    <r>
      <t>設計内容説明書　＜</t>
    </r>
    <r>
      <rPr>
        <u/>
        <sz val="12"/>
        <rFont val="ＭＳ Ｐゴシック"/>
        <family val="3"/>
        <charset val="128"/>
      </rPr>
      <t>鉄筋コンクリート造</t>
    </r>
    <r>
      <rPr>
        <sz val="12"/>
        <rFont val="ＭＳ Ｐゴシック"/>
        <family val="3"/>
        <charset val="128"/>
      </rPr>
      <t>等＞　5-1断熱等性能等級ver</t>
    </r>
    <phoneticPr fontId="4"/>
  </si>
  <si>
    <t>断熱部位</t>
    <rPh sb="0" eb="2">
      <t>ダンネツ</t>
    </rPh>
    <rPh sb="2" eb="4">
      <t>ブイ</t>
    </rPh>
    <phoneticPr fontId="4"/>
  </si>
  <si>
    <t>断熱材仕様</t>
    <rPh sb="0" eb="2">
      <t>ダンネツ</t>
    </rPh>
    <rPh sb="2" eb="3">
      <t>ザイ</t>
    </rPh>
    <rPh sb="3" eb="5">
      <t>シヨウ</t>
    </rPh>
    <phoneticPr fontId="4"/>
  </si>
  <si>
    <t>・断熱等性能等級バージョンとして作成</t>
    <rPh sb="1" eb="3">
      <t>ダンネツ</t>
    </rPh>
    <rPh sb="3" eb="4">
      <t>トウ</t>
    </rPh>
    <rPh sb="4" eb="6">
      <t>セイノウ</t>
    </rPh>
    <rPh sb="6" eb="8">
      <t>トウキュウ</t>
    </rPh>
    <rPh sb="16" eb="18">
      <t>サクセイ</t>
    </rPh>
    <phoneticPr fontId="4"/>
  </si>
  <si>
    <t>評価方法基準（新築住宅）5-1断熱等性能等級4への判定のみに使えます。</t>
    <rPh sb="15" eb="17">
      <t>ダンネツ</t>
    </rPh>
    <rPh sb="17" eb="18">
      <t>トウ</t>
    </rPh>
    <rPh sb="18" eb="20">
      <t>セイノウ</t>
    </rPh>
    <rPh sb="25" eb="27">
      <t>ハンテイ</t>
    </rPh>
    <rPh sb="30" eb="31">
      <t>ツカ</t>
    </rPh>
    <phoneticPr fontId="2"/>
  </si>
  <si>
    <t>性能表示事項　５－１断熱等性能等級</t>
    <rPh sb="10" eb="12">
      <t>ダンネツ</t>
    </rPh>
    <rPh sb="12" eb="13">
      <t>トウ</t>
    </rPh>
    <rPh sb="13" eb="15">
      <t>セイノウ</t>
    </rPh>
    <rPh sb="15" eb="17">
      <t>トウキュウ</t>
    </rPh>
    <phoneticPr fontId="4"/>
  </si>
  <si>
    <t>建築主の判断基準</t>
    <rPh sb="0" eb="2">
      <t>ケンチク</t>
    </rPh>
    <rPh sb="2" eb="3">
      <t>ヌシ</t>
    </rPh>
    <rPh sb="4" eb="6">
      <t>ハンダン</t>
    </rPh>
    <rPh sb="6" eb="8">
      <t>キジュン</t>
    </rPh>
    <phoneticPr fontId="4"/>
  </si>
  <si>
    <t>設計施工指針</t>
    <rPh sb="0" eb="2">
      <t>セッケイ</t>
    </rPh>
    <rPh sb="2" eb="4">
      <t>セコウ</t>
    </rPh>
    <rPh sb="4" eb="6">
      <t>シシン</t>
    </rPh>
    <phoneticPr fontId="4"/>
  </si>
  <si>
    <t>冷房期の
平均日射熱取得率</t>
    <rPh sb="0" eb="2">
      <t>レイボウ</t>
    </rPh>
    <rPh sb="2" eb="3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4"/>
  </si>
  <si>
    <t>▼共同住宅等用</t>
    <phoneticPr fontId="4"/>
  </si>
  <si>
    <t>▼戸建住宅等用</t>
    <rPh sb="1" eb="3">
      <t>コダテ</t>
    </rPh>
    <rPh sb="3" eb="5">
      <t>ジュウタク</t>
    </rPh>
    <rPh sb="5" eb="6">
      <t>ナド</t>
    </rPh>
    <rPh sb="6" eb="7">
      <t>ヨウ</t>
    </rPh>
    <phoneticPr fontId="4"/>
  </si>
  <si>
    <t>ガラスの日射熱取得率が0.49以下であるもの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4"/>
  </si>
  <si>
    <t>ガラスの日射熱取得率が0.74以下のものに、ひさし、軒等を設けるもの</t>
    <rPh sb="6" eb="7">
      <t>ネツ</t>
    </rPh>
    <rPh sb="26" eb="27">
      <t>ノキ</t>
    </rPh>
    <rPh sb="27" eb="28">
      <t>トウ</t>
    </rPh>
    <rPh sb="29" eb="30">
      <t>モウ</t>
    </rPh>
    <phoneticPr fontId="4"/>
  </si>
  <si>
    <t>ガラスの日射熱取得率が0.74以下であるもの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4"/>
  </si>
  <si>
    <t>付属部材（南±22.5度に設置するものについては、外付けブラインドに限る）</t>
    <rPh sb="2" eb="4">
      <t>ブザイ</t>
    </rPh>
    <rPh sb="5" eb="6">
      <t>ミナミ</t>
    </rPh>
    <rPh sb="11" eb="12">
      <t>ド</t>
    </rPh>
    <rPh sb="13" eb="15">
      <t>セッチ</t>
    </rPh>
    <rPh sb="25" eb="26">
      <t>ソト</t>
    </rPh>
    <rPh sb="26" eb="27">
      <t>ヅ</t>
    </rPh>
    <rPh sb="34" eb="35">
      <t>カギ</t>
    </rPh>
    <phoneticPr fontId="4"/>
  </si>
  <si>
    <t>ガラスの日射熱取得率が0.49以下のものに、付属部材（南±22.5度に設置</t>
    <rPh sb="35" eb="37">
      <t>セッチ</t>
    </rPh>
    <phoneticPr fontId="4"/>
  </si>
  <si>
    <r>
      <t>断熱</t>
    </r>
    <r>
      <rPr>
        <sz val="9"/>
        <rFont val="Arial Black"/>
        <family val="2"/>
      </rPr>
      <t>1/3</t>
    </r>
    <rPh sb="0" eb="2">
      <t>ダンネツ</t>
    </rPh>
    <phoneticPr fontId="4"/>
  </si>
  <si>
    <r>
      <t>断熱</t>
    </r>
    <r>
      <rPr>
        <sz val="9"/>
        <rFont val="Arial Black"/>
        <family val="2"/>
      </rPr>
      <t>2/3</t>
    </r>
    <rPh sb="0" eb="2">
      <t>ダンネツ</t>
    </rPh>
    <phoneticPr fontId="4"/>
  </si>
  <si>
    <r>
      <t>断熱</t>
    </r>
    <r>
      <rPr>
        <sz val="9"/>
        <rFont val="Arial Black"/>
        <family val="2"/>
      </rPr>
      <t>3/3</t>
    </r>
    <rPh sb="0" eb="2">
      <t>ダンネツ</t>
    </rPh>
    <phoneticPr fontId="4"/>
  </si>
  <si>
    <t>・若干のバグを修正</t>
    <rPh sb="1" eb="3">
      <t>ジャッカン</t>
    </rPh>
    <rPh sb="7" eb="9">
      <t>シュウセイ</t>
    </rPh>
    <phoneticPr fontId="4"/>
  </si>
  <si>
    <t>繊維系断熱材等、プラスチック系断熱材等</t>
    <rPh sb="18" eb="19">
      <t>ナド</t>
    </rPh>
    <phoneticPr fontId="4"/>
  </si>
  <si>
    <t>一次元の定常計算により
結露域が生じないことが確認される</t>
    <rPh sb="0" eb="1">
      <t>イチ</t>
    </rPh>
    <rPh sb="1" eb="3">
      <t>ジゲン</t>
    </rPh>
    <rPh sb="4" eb="6">
      <t>テイジョウ</t>
    </rPh>
    <rPh sb="6" eb="8">
      <t>ケイサン</t>
    </rPh>
    <rPh sb="12" eb="14">
      <t>ケツロ</t>
    </rPh>
    <rPh sb="14" eb="15">
      <t>イキ</t>
    </rPh>
    <rPh sb="16" eb="17">
      <t>ショウ</t>
    </rPh>
    <rPh sb="23" eb="25">
      <t>カクニン</t>
    </rPh>
    <phoneticPr fontId="4"/>
  </si>
  <si>
    <t>内部結露計算書</t>
    <rPh sb="0" eb="2">
      <t>ナイブ</t>
    </rPh>
    <rPh sb="2" eb="4">
      <t>ケツロ</t>
    </rPh>
    <rPh sb="4" eb="7">
      <t>ケイサンショ</t>
    </rPh>
    <phoneticPr fontId="4"/>
  </si>
  <si>
    <t>建設地の気象データを用いた計算により、</t>
    <rPh sb="0" eb="3">
      <t>ケンセツチ</t>
    </rPh>
    <rPh sb="4" eb="6">
      <t>キショウ</t>
    </rPh>
    <rPh sb="10" eb="11">
      <t>モチ</t>
    </rPh>
    <rPh sb="13" eb="15">
      <t>ケイサン</t>
    </rPh>
    <phoneticPr fontId="4"/>
  </si>
  <si>
    <t>構造熱橋部結露</t>
    <rPh sb="0" eb="2">
      <t>コウゾウ</t>
    </rPh>
    <rPh sb="2" eb="4">
      <t>ネッキョウ</t>
    </rPh>
    <rPh sb="4" eb="5">
      <t>ブ</t>
    </rPh>
    <rPh sb="5" eb="7">
      <t>ケツロ</t>
    </rPh>
    <phoneticPr fontId="4"/>
  </si>
  <si>
    <t>検討書</t>
    <phoneticPr fontId="4"/>
  </si>
  <si>
    <t>□</t>
    <phoneticPr fontId="4"/>
  </si>
  <si>
    <t>（JIS A 9511 発泡プラスチック保温材 [ただしフェノールフォーム保温版3種2号除く] 
 JIS A 9526 建築物断熱用吹付ウレタンフォームに規定する吹付硬質ウレタンフォーム
 A種1、A種2に適合するものを除く）</t>
    <phoneticPr fontId="4"/>
  </si>
  <si>
    <t>構造熱橋部に結露が発生しないことを確かめている</t>
    <phoneticPr fontId="4"/>
  </si>
  <si>
    <t>１～５地域</t>
    <rPh sb="3" eb="5">
      <t>チイキ</t>
    </rPh>
    <phoneticPr fontId="4"/>
  </si>
  <si>
    <t>のみ</t>
    <phoneticPr fontId="4"/>
  </si>
  <si>
    <t>１，２地域</t>
    <rPh sb="3" eb="5">
      <t>チイキ</t>
    </rPh>
    <phoneticPr fontId="4"/>
  </si>
  <si>
    <t>高さの0.3倍以上</t>
    <rPh sb="0" eb="1">
      <t>タカ</t>
    </rPh>
    <rPh sb="6" eb="7">
      <t>バイ</t>
    </rPh>
    <rPh sb="7" eb="9">
      <t>イジョウ</t>
    </rPh>
    <phoneticPr fontId="4"/>
  </si>
  <si>
    <t>地域の区分</t>
    <rPh sb="0" eb="2">
      <t>チイキ</t>
    </rPh>
    <rPh sb="3" eb="5">
      <t>クブン</t>
    </rPh>
    <phoneticPr fontId="4"/>
  </si>
  <si>
    <t>□</t>
    <phoneticPr fontId="4"/>
  </si>
  <si>
    <r>
      <t>温熱</t>
    </r>
    <r>
      <rPr>
        <sz val="9"/>
        <rFont val="Arial Black"/>
        <family val="2"/>
      </rPr>
      <t>1/3</t>
    </r>
    <rPh sb="0" eb="2">
      <t>オンネツ</t>
    </rPh>
    <phoneticPr fontId="4"/>
  </si>
  <si>
    <t>№</t>
    <phoneticPr fontId="4"/>
  </si>
  <si>
    <t>※の欄を記入のこと</t>
    <phoneticPr fontId="4"/>
  </si>
  <si>
    <t>□</t>
    <phoneticPr fontId="4"/>
  </si>
  <si>
    <t>（</t>
    <phoneticPr fontId="4"/>
  </si>
  <si>
    <t>※</t>
    <phoneticPr fontId="4"/>
  </si>
  <si>
    <t>温熱環境に関すること</t>
    <phoneticPr fontId="4"/>
  </si>
  <si>
    <t>５－１</t>
    <phoneticPr fontId="4"/>
  </si>
  <si>
    <t>□</t>
    <phoneticPr fontId="4"/>
  </si>
  <si>
    <t>建築主等判断基準</t>
    <rPh sb="0" eb="2">
      <t>ケンチク</t>
    </rPh>
    <rPh sb="2" eb="3">
      <t>ヌシ</t>
    </rPh>
    <rPh sb="3" eb="4">
      <t>ナド</t>
    </rPh>
    <rPh sb="4" eb="6">
      <t>ハンダン</t>
    </rPh>
    <rPh sb="6" eb="8">
      <t>キジュン</t>
    </rPh>
    <phoneticPr fontId="4"/>
  </si>
  <si>
    <t>設計施工指針（本則）</t>
    <rPh sb="0" eb="2">
      <t>セッケイ</t>
    </rPh>
    <rPh sb="2" eb="4">
      <t>セコウ</t>
    </rPh>
    <rPh sb="4" eb="6">
      <t>シシン</t>
    </rPh>
    <rPh sb="7" eb="9">
      <t>ホンソク</t>
    </rPh>
    <phoneticPr fontId="4"/>
  </si>
  <si>
    <t>建築主等判断基準　・　設計施工指針（本則）</t>
    <rPh sb="0" eb="2">
      <t>ケンチク</t>
    </rPh>
    <rPh sb="2" eb="3">
      <t>ヌシ</t>
    </rPh>
    <rPh sb="3" eb="4">
      <t>ナド</t>
    </rPh>
    <rPh sb="4" eb="6">
      <t>ハンダン</t>
    </rPh>
    <rPh sb="6" eb="8">
      <t>キジュン</t>
    </rPh>
    <rPh sb="11" eb="13">
      <t>セッケイ</t>
    </rPh>
    <rPh sb="13" eb="15">
      <t>セコウ</t>
    </rPh>
    <rPh sb="15" eb="17">
      <t>シシン</t>
    </rPh>
    <rPh sb="18" eb="20">
      <t>ホンソク</t>
    </rPh>
    <phoneticPr fontId="4"/>
  </si>
  <si>
    <t>熱貫流率</t>
    <phoneticPr fontId="4"/>
  </si>
  <si>
    <t>（</t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</si>
  <si>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</t>
    </r>
    <phoneticPr fontId="4"/>
  </si>
  <si>
    <t>）</t>
    <phoneticPr fontId="4"/>
  </si>
  <si>
    <t>仕様Ｕ値</t>
    <rPh sb="0" eb="2">
      <t>シヨウ</t>
    </rPh>
    <rPh sb="3" eb="4">
      <t>チ</t>
    </rPh>
    <phoneticPr fontId="4"/>
  </si>
  <si>
    <t>計算Ｕ値</t>
    <rPh sb="0" eb="2">
      <t>ケイサン</t>
    </rPh>
    <rPh sb="3" eb="4">
      <t>チ</t>
    </rPh>
    <phoneticPr fontId="4"/>
  </si>
  <si>
    <t>併用</t>
    <rPh sb="0" eb="2">
      <t>ヘイヨウ</t>
    </rPh>
    <phoneticPr fontId="4"/>
  </si>
  <si>
    <t>適用条件</t>
    <rPh sb="0" eb="2">
      <t>テキヨウ</t>
    </rPh>
    <rPh sb="2" eb="4">
      <t>ジョウケン</t>
    </rPh>
    <phoneticPr fontId="4"/>
  </si>
  <si>
    <t>・開口部比率</t>
    <rPh sb="1" eb="4">
      <t>カイコウブ</t>
    </rPh>
    <rPh sb="4" eb="6">
      <t>ヒリツ</t>
    </rPh>
    <phoneticPr fontId="4"/>
  </si>
  <si>
    <t>開口部比率計算書</t>
    <rPh sb="0" eb="3">
      <t>カイコウブ</t>
    </rPh>
    <rPh sb="3" eb="5">
      <t>ヒリツ</t>
    </rPh>
    <rPh sb="5" eb="8">
      <t>ケイサンショ</t>
    </rPh>
    <phoneticPr fontId="4"/>
  </si>
  <si>
    <t>1/10</t>
    <phoneticPr fontId="4"/>
  </si>
  <si>
    <t>)</t>
    <phoneticPr fontId="4"/>
  </si>
  <si>
    <t>断熱材厚さ</t>
    <phoneticPr fontId="4"/>
  </si>
  <si>
    <t>mm）</t>
    <phoneticPr fontId="4"/>
  </si>
  <si>
    <t>熱伝導率</t>
    <phoneticPr fontId="4"/>
  </si>
  <si>
    <t>(</t>
    <phoneticPr fontId="4"/>
  </si>
  <si>
    <t>W/m･K)</t>
    <phoneticPr fontId="4"/>
  </si>
  <si>
    <t>熱抵抗値</t>
    <phoneticPr fontId="4"/>
  </si>
  <si>
    <r>
      <t>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･K/W)</t>
    </r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</si>
  <si>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4"/>
  </si>
  <si>
    <t>2/10</t>
    <phoneticPr fontId="4"/>
  </si>
  <si>
    <t>3/10</t>
    <phoneticPr fontId="4"/>
  </si>
  <si>
    <t>4/10</t>
    <phoneticPr fontId="4"/>
  </si>
  <si>
    <t>5/10</t>
    <phoneticPr fontId="4"/>
  </si>
  <si>
    <t>6/10</t>
    <phoneticPr fontId="4"/>
  </si>
  <si>
    <t>7/10</t>
    <phoneticPr fontId="4"/>
  </si>
  <si>
    <t>8/10</t>
    <phoneticPr fontId="4"/>
  </si>
  <si>
    <t>9/10</t>
    <phoneticPr fontId="4"/>
  </si>
  <si>
    <t>10/10</t>
    <phoneticPr fontId="4"/>
  </si>
  <si>
    <r>
      <t>温熱</t>
    </r>
    <r>
      <rPr>
        <sz val="9"/>
        <rFont val="Arial Black"/>
        <family val="2"/>
      </rPr>
      <t>2/3</t>
    </r>
    <rPh sb="0" eb="2">
      <t>オンネツ</t>
    </rPh>
    <phoneticPr fontId="4"/>
  </si>
  <si>
    <t>[別紙]　一括依頼住宅番号整理表参照</t>
    <phoneticPr fontId="4"/>
  </si>
  <si>
    <r>
      <t>設計内容説明書　＜</t>
    </r>
    <r>
      <rPr>
        <u/>
        <sz val="12"/>
        <rFont val="ＭＳ Ｐゴシック"/>
        <family val="3"/>
        <charset val="128"/>
      </rPr>
      <t>鉄筋コンクリート造</t>
    </r>
    <r>
      <rPr>
        <sz val="12"/>
        <rFont val="ＭＳ Ｐゴシック"/>
        <family val="3"/>
        <charset val="128"/>
      </rPr>
      <t>等＞　5-1断熱等性能等級ver</t>
    </r>
    <phoneticPr fontId="4"/>
  </si>
  <si>
    <t>)</t>
    <phoneticPr fontId="4"/>
  </si>
  <si>
    <t>（</t>
    <phoneticPr fontId="4"/>
  </si>
  <si>
    <t>mm）</t>
    <phoneticPr fontId="4"/>
  </si>
  <si>
    <t>W/m･K)</t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</si>
  <si>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4"/>
  </si>
  <si>
    <t>)</t>
    <phoneticPr fontId="4"/>
  </si>
  <si>
    <t>（</t>
    <phoneticPr fontId="4"/>
  </si>
  <si>
    <t>mm）</t>
    <phoneticPr fontId="4"/>
  </si>
  <si>
    <t>W/m･K)</t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</si>
  <si>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4"/>
  </si>
  <si>
    <t>)</t>
    <phoneticPr fontId="4"/>
  </si>
  <si>
    <t>（</t>
    <phoneticPr fontId="4"/>
  </si>
  <si>
    <t>mm）</t>
    <phoneticPr fontId="4"/>
  </si>
  <si>
    <t>W/m･K)</t>
    <phoneticPr fontId="4"/>
  </si>
  <si>
    <r>
      <t>W/m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･K)</t>
    </r>
    <phoneticPr fontId="4"/>
  </si>
  <si>
    <t>）</t>
    <phoneticPr fontId="4"/>
  </si>
  <si>
    <t>□</t>
    <phoneticPr fontId="4"/>
  </si>
  <si>
    <t xml:space="preserve">(い) </t>
    <phoneticPr fontId="4"/>
  </si>
  <si>
    <t xml:space="preserve">(ろ) </t>
    <phoneticPr fontId="4"/>
  </si>
  <si>
    <t xml:space="preserve">(は) </t>
    <phoneticPr fontId="4"/>
  </si>
  <si>
    <t>□</t>
    <phoneticPr fontId="4"/>
  </si>
  <si>
    <t>（い）（ろ）（は）</t>
    <phoneticPr fontId="4"/>
  </si>
  <si>
    <t>○</t>
    <phoneticPr fontId="4"/>
  </si>
  <si>
    <t>－</t>
    <phoneticPr fontId="4"/>
  </si>
  <si>
    <t>（い）（ろ）（は）</t>
    <phoneticPr fontId="4"/>
  </si>
  <si>
    <t>－</t>
    <phoneticPr fontId="4"/>
  </si>
  <si>
    <t>（い）</t>
    <phoneticPr fontId="4"/>
  </si>
  <si>
    <t>（ろ）</t>
    <phoneticPr fontId="4"/>
  </si>
  <si>
    <t>（は）</t>
    <phoneticPr fontId="4"/>
  </si>
  <si>
    <t>を設けるもの</t>
    <phoneticPr fontId="4"/>
  </si>
  <si>
    <t>付属部材又はひさし、軒等を設けるもの</t>
    <phoneticPr fontId="4"/>
  </si>
  <si>
    <t>ガラスの日射熱取得率が0.68以下のものに、ひさし、軒等を設けるもの</t>
    <phoneticPr fontId="4"/>
  </si>
  <si>
    <t>するものについては、外付けブラインドに限る）又はひさし、軒等を設けるもの</t>
    <phoneticPr fontId="4"/>
  </si>
  <si>
    <t>▼共同住宅等用</t>
    <phoneticPr fontId="4"/>
  </si>
  <si>
    <t>（い）（ろ）（は）</t>
    <phoneticPr fontId="4"/>
  </si>
  <si>
    <t>○</t>
    <phoneticPr fontId="4"/>
  </si>
  <si>
    <t>－</t>
    <phoneticPr fontId="4"/>
  </si>
  <si>
    <t>（い）</t>
    <phoneticPr fontId="4"/>
  </si>
  <si>
    <t>（ろ）</t>
    <phoneticPr fontId="4"/>
  </si>
  <si>
    <t>（は）</t>
    <phoneticPr fontId="4"/>
  </si>
  <si>
    <t>□</t>
    <phoneticPr fontId="4"/>
  </si>
  <si>
    <t>和障子と外付けブラインド等、開口部に建築的に取り付けられるもの</t>
    <rPh sb="0" eb="1">
      <t>ワ</t>
    </rPh>
    <rPh sb="1" eb="3">
      <t>ショウジ</t>
    </rPh>
    <rPh sb="4" eb="5">
      <t>ソト</t>
    </rPh>
    <rPh sb="5" eb="6">
      <t>ヅ</t>
    </rPh>
    <rPh sb="12" eb="13">
      <t>ナド</t>
    </rPh>
    <rPh sb="14" eb="17">
      <t>カイコウブ</t>
    </rPh>
    <rPh sb="18" eb="21">
      <t>ケンチクテキ</t>
    </rPh>
    <rPh sb="22" eb="23">
      <t>ト</t>
    </rPh>
    <rPh sb="24" eb="25">
      <t>ツ</t>
    </rPh>
    <phoneticPr fontId="4"/>
  </si>
  <si>
    <r>
      <t>オーバーハング型日除けで、</t>
    </r>
    <r>
      <rPr>
        <u/>
        <sz val="9"/>
        <rFont val="HGPｺﾞｼｯｸM"/>
        <family val="3"/>
        <charset val="128"/>
      </rPr>
      <t>東南から南を経て南西までの方位</t>
    </r>
    <r>
      <rPr>
        <sz val="9"/>
        <rFont val="HGPｺﾞｼｯｸM"/>
        <family val="3"/>
        <charset val="128"/>
      </rPr>
      <t>に設置</t>
    </r>
    <phoneticPr fontId="4"/>
  </si>
  <si>
    <t>外壁からの出寸法がその下端から窓下端までの高さの0.3倍以上</t>
    <rPh sb="0" eb="2">
      <t>ガイヘキ</t>
    </rPh>
    <rPh sb="5" eb="6">
      <t>デ</t>
    </rPh>
    <rPh sb="6" eb="8">
      <t>スンポウ</t>
    </rPh>
    <rPh sb="11" eb="12">
      <t>シタ</t>
    </rPh>
    <rPh sb="12" eb="13">
      <t>ハシ</t>
    </rPh>
    <rPh sb="15" eb="16">
      <t>マド</t>
    </rPh>
    <rPh sb="16" eb="17">
      <t>シタ</t>
    </rPh>
    <rPh sb="17" eb="18">
      <t>ハシ</t>
    </rPh>
    <rPh sb="21" eb="22">
      <t>タカ</t>
    </rPh>
    <rPh sb="27" eb="28">
      <t>バイ</t>
    </rPh>
    <rPh sb="28" eb="30">
      <t>イジョウ</t>
    </rPh>
    <phoneticPr fontId="4"/>
  </si>
  <si>
    <r>
      <t>温熱</t>
    </r>
    <r>
      <rPr>
        <sz val="9"/>
        <rFont val="Arial Black"/>
        <family val="2"/>
      </rPr>
      <t>3/3</t>
    </r>
    <rPh sb="0" eb="2">
      <t>オンネツ</t>
    </rPh>
    <phoneticPr fontId="4"/>
  </si>
  <si>
    <t>ａ</t>
    <phoneticPr fontId="4"/>
  </si>
  <si>
    <t>繊維系断熱材等、プラスチック系断熱材</t>
    <phoneticPr fontId="4"/>
  </si>
  <si>
    <t>（吹付け硬質ウレタンフォームA種１、A種2等を除く）等</t>
    <phoneticPr fontId="4"/>
  </si>
  <si>
    <t>ａ～ｄ</t>
    <phoneticPr fontId="4"/>
  </si>
  <si>
    <t>８地域を除く</t>
    <phoneticPr fontId="4"/>
  </si>
  <si>
    <t>等級３</t>
    <rPh sb="0" eb="2">
      <t>トウキュウ</t>
    </rPh>
    <phoneticPr fontId="4"/>
  </si>
  <si>
    <t>ａ及びｄ</t>
    <rPh sb="1" eb="2">
      <t>オヨ</t>
    </rPh>
    <phoneticPr fontId="4"/>
  </si>
  <si>
    <t>床断熱において、</t>
    <phoneticPr fontId="4"/>
  </si>
  <si>
    <t>断熱材下側が床下に露出するか、</t>
    <phoneticPr fontId="4"/>
  </si>
  <si>
    <t>等級２</t>
    <rPh sb="0" eb="2">
      <t>トウキュウ</t>
    </rPh>
    <phoneticPr fontId="4"/>
  </si>
  <si>
    <t>湿気の放出を妨げない構成を除く</t>
    <phoneticPr fontId="4"/>
  </si>
  <si>
    <t>ａ</t>
    <phoneticPr fontId="4"/>
  </si>
  <si>
    <t>（</t>
    <phoneticPr fontId="4"/>
  </si>
  <si>
    <t>ｂ</t>
    <phoneticPr fontId="4"/>
  </si>
  <si>
    <t>屋根又は外壁を断熱構造とし、断熱層の外気側への</t>
    <phoneticPr fontId="4"/>
  </si>
  <si>
    <t>通気層の設置、その他換気上有効な措置を講じている</t>
    <phoneticPr fontId="4"/>
  </si>
  <si>
    <t>ｃ</t>
    <phoneticPr fontId="4"/>
  </si>
  <si>
    <t>□</t>
    <phoneticPr fontId="4"/>
  </si>
  <si>
    <t>鉄筋コンクリート造</t>
    <phoneticPr fontId="4"/>
  </si>
  <si>
    <t>構造熱橋部（玄関床部分を除く）の断熱補強</t>
    <phoneticPr fontId="4"/>
  </si>
  <si>
    <t>１～５</t>
    <phoneticPr fontId="4"/>
  </si>
  <si>
    <t>地域のみ</t>
    <rPh sb="0" eb="2">
      <t>チイキ</t>
    </rPh>
    <phoneticPr fontId="4"/>
  </si>
  <si>
    <t>梁・柱が室内側に突出している</t>
    <phoneticPr fontId="4"/>
  </si>
  <si>
    <t>梁・柱が室外側に突出している</t>
    <phoneticPr fontId="4"/>
  </si>
  <si>
    <t>梁・柱が室内側、室外側のいずれにも突出していない</t>
    <phoneticPr fontId="4"/>
  </si>
  <si>
    <t>)</t>
    <phoneticPr fontId="4"/>
  </si>
  <si>
    <t>mm）</t>
    <phoneticPr fontId="4"/>
  </si>
  <si>
    <t>W/mK)</t>
    <phoneticPr fontId="4"/>
  </si>
  <si>
    <r>
      <t>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K/W)</t>
    </r>
    <phoneticPr fontId="4"/>
  </si>
  <si>
    <r>
      <t>m</t>
    </r>
    <r>
      <rPr>
        <vertAlign val="superscript"/>
        <sz val="10"/>
        <rFont val="HGPｺﾞｼｯｸM"/>
        <family val="3"/>
        <charset val="128"/>
      </rPr>
      <t>2</t>
    </r>
    <r>
      <rPr>
        <sz val="10"/>
        <rFont val="HGPｺﾞｼｯｸM"/>
        <family val="3"/>
        <charset val="128"/>
      </rPr>
      <t>K/W）</t>
    </r>
    <phoneticPr fontId="4"/>
  </si>
  <si>
    <t>）</t>
    <phoneticPr fontId="4"/>
  </si>
  <si>
    <t>１，２地域のみ</t>
    <rPh sb="3" eb="5">
      <t>チイキ</t>
    </rPh>
    <phoneticPr fontId="4"/>
  </si>
  <si>
    <t>ｄ</t>
    <phoneticPr fontId="4"/>
  </si>
  <si>
    <t>※H28年4月1日以降の新規申請では、使用することができませんのでご注意ください</t>
    <phoneticPr fontId="4"/>
  </si>
  <si>
    <t>※H28年4月1日以降の新規申請では、使用することができませんのでご注意ください</t>
    <phoneticPr fontId="4"/>
  </si>
  <si>
    <t>外皮性能基準（計算）</t>
    <rPh sb="0" eb="2">
      <t>ガイヒ</t>
    </rPh>
    <rPh sb="2" eb="4">
      <t>セイノウ</t>
    </rPh>
    <rPh sb="4" eb="6">
      <t>キジュン</t>
    </rPh>
    <rPh sb="7" eb="9">
      <t>ケイサン</t>
    </rPh>
    <phoneticPr fontId="4"/>
  </si>
  <si>
    <t>外皮仕様基準</t>
    <rPh sb="0" eb="2">
      <t>ガイヒ</t>
    </rPh>
    <rPh sb="2" eb="4">
      <t>シヨウ</t>
    </rPh>
    <rPh sb="4" eb="6">
      <t>キジュン</t>
    </rPh>
    <phoneticPr fontId="4"/>
  </si>
  <si>
    <t>ＨＰ住-302-</t>
    <phoneticPr fontId="4"/>
  </si>
  <si>
    <t>・別紙追加
・建物種別記入欄追加
・依頼パターン記入欄追加
・書式変更</t>
    <phoneticPr fontId="4"/>
  </si>
  <si>
    <t>番号</t>
    <rPh sb="0" eb="2">
      <t>バンゴウ</t>
    </rPh>
    <phoneticPr fontId="4"/>
  </si>
  <si>
    <t>改定内容</t>
    <rPh sb="0" eb="2">
      <t>カイテイ</t>
    </rPh>
    <rPh sb="2" eb="4">
      <t>ナイヨウ</t>
    </rPh>
    <phoneticPr fontId="4"/>
  </si>
  <si>
    <t>　変更履歴</t>
    <rPh sb="1" eb="3">
      <t>ヘンコウ</t>
    </rPh>
    <rPh sb="3" eb="5">
      <t>リレキ</t>
    </rPh>
    <phoneticPr fontId="4"/>
  </si>
  <si>
    <r>
      <t>4</t>
    </r>
    <r>
      <rPr>
        <sz val="10"/>
        <rFont val="HGPｺﾞｼｯｸM"/>
        <family val="3"/>
        <charset val="128"/>
      </rPr>
      <t>　以上</t>
    </r>
    <rPh sb="2" eb="4">
      <t>イジョウ</t>
    </rPh>
    <phoneticPr fontId="4"/>
  </si>
  <si>
    <t>・仕様基準の改正に伴う改正</t>
    <rPh sb="1" eb="3">
      <t>シヨウ</t>
    </rPh>
    <rPh sb="3" eb="5">
      <t>キジュン</t>
    </rPh>
    <rPh sb="6" eb="8">
      <t>カイセイ</t>
    </rPh>
    <rPh sb="9" eb="10">
      <t>トモナ</t>
    </rPh>
    <rPh sb="11" eb="13">
      <t>カイセイ</t>
    </rPh>
    <phoneticPr fontId="3"/>
  </si>
  <si>
    <t>施工法</t>
    <rPh sb="0" eb="2">
      <t>セコウ</t>
    </rPh>
    <rPh sb="2" eb="3">
      <t>ホウ</t>
    </rPh>
    <phoneticPr fontId="4"/>
  </si>
  <si>
    <t>両面断熱</t>
    <rPh sb="0" eb="2">
      <t>リョウメン</t>
    </rPh>
    <rPh sb="2" eb="4">
      <t>ダンネツ</t>
    </rPh>
    <phoneticPr fontId="4"/>
  </si>
  <si>
    <t>開口部の日射遮蔽仕様</t>
    <rPh sb="0" eb="3">
      <t>カイコウブ</t>
    </rPh>
    <rPh sb="4" eb="6">
      <t>ニッシャ</t>
    </rPh>
    <rPh sb="6" eb="8">
      <t>シャヘイ</t>
    </rPh>
    <rPh sb="8" eb="10">
      <t>シヨウ</t>
    </rPh>
    <phoneticPr fontId="4"/>
  </si>
  <si>
    <t>日射遮蔽仕様</t>
    <rPh sb="4" eb="6">
      <t>シヨウ</t>
    </rPh>
    <phoneticPr fontId="4"/>
  </si>
  <si>
    <t>１～4地域</t>
    <phoneticPr fontId="4"/>
  </si>
  <si>
    <t>○</t>
    <phoneticPr fontId="4"/>
  </si>
  <si>
    <t>－</t>
    <phoneticPr fontId="4"/>
  </si>
  <si>
    <t>５～７地域</t>
    <phoneticPr fontId="4"/>
  </si>
  <si>
    <t>開口部の日射熱取得率が0.59以下であるもの</t>
    <rPh sb="0" eb="3">
      <t>カイコウブ</t>
    </rPh>
    <rPh sb="4" eb="6">
      <t>ニッシャ</t>
    </rPh>
    <rPh sb="6" eb="7">
      <t>ネツ</t>
    </rPh>
    <rPh sb="7" eb="10">
      <t>シュトクリツ</t>
    </rPh>
    <rPh sb="15" eb="17">
      <t>イカ</t>
    </rPh>
    <phoneticPr fontId="4"/>
  </si>
  <si>
    <t>ガラスの日射熱取得率が0.73以下であるもの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4"/>
  </si>
  <si>
    <t>ひさし、軒等を設けるもの</t>
    <rPh sb="4" eb="5">
      <t>ノキ</t>
    </rPh>
    <rPh sb="5" eb="6">
      <t>トウ</t>
    </rPh>
    <rPh sb="7" eb="8">
      <t>モウ</t>
    </rPh>
    <phoneticPr fontId="4"/>
  </si>
  <si>
    <t>８地域</t>
    <phoneticPr fontId="4"/>
  </si>
  <si>
    <t>開口部の日射熱取得率が0.53以下であるもの</t>
    <rPh sb="0" eb="3">
      <t>カイコウブ</t>
    </rPh>
    <rPh sb="4" eb="6">
      <t>ニッシャ</t>
    </rPh>
    <rPh sb="6" eb="7">
      <t>ネツ</t>
    </rPh>
    <rPh sb="7" eb="10">
      <t>シュトクリツ</t>
    </rPh>
    <rPh sb="15" eb="17">
      <t>イカ</t>
    </rPh>
    <phoneticPr fontId="4"/>
  </si>
  <si>
    <t>ガラスの日射熱取得率が0.66以下であるもの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4"/>
  </si>
  <si>
    <t>１～7地域</t>
    <phoneticPr fontId="4"/>
  </si>
  <si>
    <t>－</t>
    <phoneticPr fontId="4"/>
  </si>
  <si>
    <t>８地域</t>
    <phoneticPr fontId="4"/>
  </si>
  <si>
    <t>北±22.5度以外の方位に設置された開口部が次のいずれかに該当するもの</t>
    <rPh sb="0" eb="1">
      <t>キタ</t>
    </rPh>
    <rPh sb="6" eb="7">
      <t>ド</t>
    </rPh>
    <rPh sb="7" eb="9">
      <t>イガイ</t>
    </rPh>
    <rPh sb="10" eb="12">
      <t>ホウイ</t>
    </rPh>
    <rPh sb="13" eb="15">
      <t>セッチ</t>
    </rPh>
    <rPh sb="18" eb="21">
      <t>カイコウブ</t>
    </rPh>
    <rPh sb="22" eb="23">
      <t>ツギ</t>
    </rPh>
    <rPh sb="29" eb="31">
      <t>ガイトウ</t>
    </rPh>
    <phoneticPr fontId="4"/>
  </si>
  <si>
    <t>開口部の日射熱取得率が0.52以下であるもの</t>
    <rPh sb="0" eb="3">
      <t>カイコウブ</t>
    </rPh>
    <rPh sb="4" eb="6">
      <t>ニッシャ</t>
    </rPh>
    <rPh sb="6" eb="7">
      <t>ネツ</t>
    </rPh>
    <rPh sb="7" eb="10">
      <t>シュトクリツ</t>
    </rPh>
    <rPh sb="15" eb="17">
      <t>イカ</t>
    </rPh>
    <phoneticPr fontId="4"/>
  </si>
  <si>
    <t>ガラスの日射熱取得率が0.65以下であるもの</t>
    <rPh sb="4" eb="6">
      <t>ニッシャ</t>
    </rPh>
    <rPh sb="6" eb="7">
      <t>ネツ</t>
    </rPh>
    <rPh sb="7" eb="10">
      <t>シュトクリツ</t>
    </rPh>
    <rPh sb="15" eb="17">
      <t>イカ</t>
    </rPh>
    <phoneticPr fontId="4"/>
  </si>
  <si>
    <t>付属部材を設けるもの</t>
    <phoneticPr fontId="4"/>
  </si>
  <si>
    <t>紙障子と外付けブラインド（開口部の直近室外側に設置され、金属製スラット等の</t>
    <rPh sb="0" eb="1">
      <t>カミ</t>
    </rPh>
    <rPh sb="1" eb="3">
      <t>ショウジ</t>
    </rPh>
    <rPh sb="4" eb="5">
      <t>ソト</t>
    </rPh>
    <rPh sb="5" eb="6">
      <t>ヅ</t>
    </rPh>
    <rPh sb="13" eb="16">
      <t>カイコウブ</t>
    </rPh>
    <rPh sb="17" eb="19">
      <t>チョッキン</t>
    </rPh>
    <rPh sb="19" eb="21">
      <t>シツガイ</t>
    </rPh>
    <rPh sb="21" eb="22">
      <t>ガワ</t>
    </rPh>
    <rPh sb="23" eb="25">
      <t>セッチ</t>
    </rPh>
    <rPh sb="28" eb="31">
      <t>キンゾクセイ</t>
    </rPh>
    <rPh sb="35" eb="36">
      <t>トウ</t>
    </rPh>
    <phoneticPr fontId="4"/>
  </si>
  <si>
    <t>可変により日射調整機能を有するブラインドをいう。）及びその他これらと同等以上</t>
    <rPh sb="0" eb="2">
      <t>カヘン</t>
    </rPh>
    <rPh sb="5" eb="7">
      <t>ニッシャ</t>
    </rPh>
    <rPh sb="7" eb="9">
      <t>チョウセイ</t>
    </rPh>
    <rPh sb="9" eb="11">
      <t>キノウ</t>
    </rPh>
    <rPh sb="12" eb="13">
      <t>ユウ</t>
    </rPh>
    <rPh sb="25" eb="26">
      <t>オヨ</t>
    </rPh>
    <phoneticPr fontId="4"/>
  </si>
  <si>
    <t>の日射遮蔽性能を有し、開口部に建築的に取り付けられるもの</t>
    <phoneticPr fontId="4"/>
  </si>
  <si>
    <t>オーバーハング型日除けで、外壁からの出寸法がその下端から開口部下端までの</t>
    <rPh sb="28" eb="31">
      <t>カイコウブ</t>
    </rPh>
    <phoneticPr fontId="4"/>
  </si>
  <si>
    <t>・省エネ基準の改正に伴う修正</t>
    <rPh sb="1" eb="2">
      <t>ショウ</t>
    </rPh>
    <rPh sb="4" eb="6">
      <t>キジュン</t>
    </rPh>
    <rPh sb="7" eb="9">
      <t>カイセイ</t>
    </rPh>
    <rPh sb="10" eb="11">
      <t>トモナ</t>
    </rPh>
    <rPh sb="12" eb="14">
      <t>シュウセイ</t>
    </rPh>
    <phoneticPr fontId="4"/>
  </si>
  <si>
    <t>・品確法の改正に伴う改正</t>
    <rPh sb="1" eb="4">
      <t>ヒンカクホウ</t>
    </rPh>
    <rPh sb="5" eb="7">
      <t>カイセイ</t>
    </rPh>
    <rPh sb="8" eb="9">
      <t>トモナ</t>
    </rPh>
    <rPh sb="10" eb="12">
      <t>カイセイ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</si>
</sst>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9" formatCode="0.00_ "/>
    <numFmt numFmtId="185" formatCode="0.0_ "/>
  </numFmts>
  <fonts count="54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HGPｺﾞｼｯｸM"/>
      <family val="3"/>
      <charset val="128"/>
    </font>
    <font>
      <u/>
      <sz val="12"/>
      <name val="ＭＳ Ｐゴシック"/>
      <family val="3"/>
      <charset val="128"/>
    </font>
    <font>
      <sz val="8"/>
      <color indexed="9"/>
      <name val="HGPｺﾞｼｯｸM"/>
      <family val="3"/>
      <charset val="128"/>
    </font>
    <font>
      <u/>
      <sz val="10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color indexed="8"/>
      <name val="HGP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HGSｺﾞｼｯｸM"/>
      <family val="3"/>
      <charset val="128"/>
    </font>
    <font>
      <sz val="9"/>
      <name val="ＭＳ Ｐゴシック"/>
      <family val="3"/>
      <charset val="128"/>
    </font>
    <font>
      <sz val="10"/>
      <name val="Arial Black"/>
      <family val="2"/>
    </font>
    <font>
      <sz val="9"/>
      <name val="Arial Black"/>
      <family val="2"/>
    </font>
    <font>
      <sz val="10"/>
      <name val="ＭＳ Ｐゴシック"/>
      <family val="3"/>
      <charset val="128"/>
    </font>
    <font>
      <sz val="10"/>
      <color indexed="8"/>
      <name val="HG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b/>
      <sz val="10"/>
      <name val="HGPｺﾞｼｯｸM"/>
      <family val="3"/>
      <charset val="128"/>
    </font>
    <font>
      <u/>
      <sz val="9"/>
      <name val="HGPｺﾞｼｯｸM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u/>
      <sz val="10"/>
      <color rgb="FFFF0000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2" fillId="4" borderId="0" applyNumberFormat="0" applyBorder="0" applyAlignment="0" applyProtection="0">
      <alignment vertical="center"/>
    </xf>
  </cellStyleXfs>
  <cellXfs count="615">
    <xf numFmtId="0" fontId="0" fillId="0" borderId="0" xfId="0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10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12" fillId="0" borderId="0" xfId="0" applyFont="1" applyBorder="1">
      <alignment vertical="center"/>
    </xf>
    <xf numFmtId="0" fontId="8" fillId="0" borderId="12" xfId="0" applyFont="1" applyBorder="1">
      <alignment vertical="center"/>
    </xf>
    <xf numFmtId="0" fontId="0" fillId="0" borderId="0" xfId="0" applyAlignment="1">
      <alignment horizontal="right" vertical="center"/>
    </xf>
    <xf numFmtId="0" fontId="37" fillId="0" borderId="0" xfId="0" applyFont="1" applyProtection="1">
      <alignment vertical="center"/>
    </xf>
    <xf numFmtId="0" fontId="38" fillId="0" borderId="0" xfId="0" applyFont="1" applyProtection="1">
      <alignment vertical="center"/>
    </xf>
    <xf numFmtId="0" fontId="38" fillId="0" borderId="0" xfId="0" applyFont="1">
      <alignment vertical="center"/>
    </xf>
    <xf numFmtId="0" fontId="8" fillId="0" borderId="12" xfId="0" applyFont="1" applyBorder="1" applyProtection="1">
      <alignment vertical="center"/>
    </xf>
    <xf numFmtId="0" fontId="8" fillId="0" borderId="13" xfId="0" applyFont="1" applyBorder="1" applyProtection="1">
      <alignment vertical="center"/>
    </xf>
    <xf numFmtId="0" fontId="38" fillId="0" borderId="14" xfId="0" applyFont="1" applyBorder="1" applyProtection="1">
      <alignment vertical="center"/>
    </xf>
    <xf numFmtId="0" fontId="38" fillId="0" borderId="13" xfId="0" applyFont="1" applyBorder="1" applyProtection="1">
      <alignment vertical="center"/>
    </xf>
    <xf numFmtId="0" fontId="8" fillId="0" borderId="14" xfId="0" applyFont="1" applyBorder="1" applyProtection="1">
      <alignment vertical="center"/>
    </xf>
    <xf numFmtId="0" fontId="8" fillId="0" borderId="15" xfId="0" applyFont="1" applyBorder="1" applyAlignment="1" applyProtection="1">
      <alignment horizontal="left" vertical="center"/>
    </xf>
    <xf numFmtId="0" fontId="8" fillId="0" borderId="10" xfId="0" applyFont="1" applyBorder="1" applyProtection="1">
      <alignment vertical="center"/>
    </xf>
    <xf numFmtId="0" fontId="8" fillId="0" borderId="16" xfId="0" applyFont="1" applyBorder="1" applyProtection="1">
      <alignment vertical="center"/>
    </xf>
    <xf numFmtId="0" fontId="38" fillId="0" borderId="0" xfId="0" applyFont="1" applyBorder="1">
      <alignment vertical="center"/>
    </xf>
    <xf numFmtId="0" fontId="8" fillId="0" borderId="17" xfId="0" applyFont="1" applyBorder="1" applyAlignment="1" applyProtection="1">
      <alignment horizontal="left" vertical="center"/>
    </xf>
    <xf numFmtId="0" fontId="8" fillId="0" borderId="18" xfId="0" applyFont="1" applyBorder="1" applyProtection="1">
      <alignment vertical="center"/>
    </xf>
    <xf numFmtId="0" fontId="8" fillId="0" borderId="19" xfId="0" applyFont="1" applyBorder="1" applyProtection="1">
      <alignment vertical="center"/>
    </xf>
    <xf numFmtId="0" fontId="38" fillId="0" borderId="15" xfId="0" applyFont="1" applyBorder="1" applyProtection="1">
      <alignment vertical="center"/>
    </xf>
    <xf numFmtId="0" fontId="38" fillId="0" borderId="17" xfId="0" applyFont="1" applyBorder="1" applyProtection="1">
      <alignment vertical="center"/>
    </xf>
    <xf numFmtId="0" fontId="40" fillId="0" borderId="0" xfId="0" applyFont="1" applyProtection="1">
      <alignment vertical="center"/>
    </xf>
    <xf numFmtId="0" fontId="38" fillId="0" borderId="14" xfId="0" applyFont="1" applyBorder="1">
      <alignment vertical="center"/>
    </xf>
    <xf numFmtId="0" fontId="38" fillId="0" borderId="16" xfId="0" applyFont="1" applyBorder="1">
      <alignment vertical="center"/>
    </xf>
    <xf numFmtId="0" fontId="38" fillId="0" borderId="19" xfId="0" applyFont="1" applyBorder="1">
      <alignment vertical="center"/>
    </xf>
    <xf numFmtId="0" fontId="38" fillId="0" borderId="12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33" fillId="0" borderId="0" xfId="43" applyFont="1" applyProtection="1">
      <alignment vertical="center"/>
    </xf>
    <xf numFmtId="0" fontId="34" fillId="0" borderId="0" xfId="43" applyFont="1" applyProtection="1">
      <alignment vertical="center"/>
    </xf>
    <xf numFmtId="0" fontId="34" fillId="0" borderId="0" xfId="43" applyFont="1" applyAlignment="1" applyProtection="1"/>
    <xf numFmtId="0" fontId="33" fillId="0" borderId="0" xfId="43" applyFont="1" applyAlignment="1" applyProtection="1"/>
    <xf numFmtId="0" fontId="41" fillId="0" borderId="12" xfId="0" applyFont="1" applyBorder="1" applyAlignment="1" applyProtection="1">
      <alignment horizontal="center" vertical="center"/>
    </xf>
    <xf numFmtId="0" fontId="42" fillId="0" borderId="14" xfId="0" applyFont="1" applyBorder="1" applyAlignment="1" applyProtection="1">
      <alignment horizontal="right" vertical="center"/>
    </xf>
    <xf numFmtId="0" fontId="42" fillId="24" borderId="13" xfId="0" applyFont="1" applyFill="1" applyBorder="1" applyAlignment="1" applyProtection="1">
      <alignment vertical="center"/>
    </xf>
    <xf numFmtId="0" fontId="5" fillId="0" borderId="0" xfId="43" applyFont="1" applyProtection="1">
      <alignment vertical="center"/>
    </xf>
    <xf numFmtId="0" fontId="35" fillId="0" borderId="20" xfId="43" applyFont="1" applyBorder="1" applyAlignment="1" applyProtection="1">
      <alignment horizontal="center" vertical="center" wrapText="1"/>
    </xf>
    <xf numFmtId="0" fontId="44" fillId="0" borderId="0" xfId="0" applyFont="1" applyFill="1" applyBorder="1" applyAlignment="1" applyProtection="1">
      <alignment vertical="center"/>
    </xf>
    <xf numFmtId="0" fontId="45" fillId="0" borderId="0" xfId="43" applyFont="1" applyProtection="1">
      <alignment vertical="center"/>
    </xf>
    <xf numFmtId="0" fontId="33" fillId="24" borderId="21" xfId="43" applyFont="1" applyFill="1" applyBorder="1" applyProtection="1">
      <alignment vertical="center"/>
      <protection locked="0"/>
    </xf>
    <xf numFmtId="0" fontId="33" fillId="24" borderId="22" xfId="43" applyFont="1" applyFill="1" applyBorder="1" applyProtection="1">
      <alignment vertical="center"/>
      <protection locked="0"/>
    </xf>
    <xf numFmtId="0" fontId="33" fillId="24" borderId="23" xfId="43" applyFont="1" applyFill="1" applyBorder="1" applyProtection="1">
      <alignment vertical="center"/>
      <protection locked="0"/>
    </xf>
    <xf numFmtId="0" fontId="33" fillId="24" borderId="24" xfId="43" applyFont="1" applyFill="1" applyBorder="1" applyProtection="1">
      <alignment vertical="center"/>
      <protection locked="0"/>
    </xf>
    <xf numFmtId="0" fontId="33" fillId="24" borderId="25" xfId="43" applyFont="1" applyFill="1" applyBorder="1" applyProtection="1">
      <alignment vertical="center"/>
      <protection locked="0"/>
    </xf>
    <xf numFmtId="0" fontId="33" fillId="24" borderId="26" xfId="43" applyFont="1" applyFill="1" applyBorder="1" applyProtection="1">
      <alignment vertical="center"/>
      <protection locked="0"/>
    </xf>
    <xf numFmtId="0" fontId="33" fillId="24" borderId="27" xfId="43" applyFont="1" applyFill="1" applyBorder="1" applyProtection="1">
      <alignment vertical="center"/>
      <protection locked="0"/>
    </xf>
    <xf numFmtId="0" fontId="33" fillId="24" borderId="28" xfId="43" applyFont="1" applyFill="1" applyBorder="1" applyProtection="1">
      <alignment vertical="center"/>
      <protection locked="0"/>
    </xf>
    <xf numFmtId="0" fontId="33" fillId="24" borderId="29" xfId="43" applyFont="1" applyFill="1" applyBorder="1" applyProtection="1">
      <alignment vertical="center"/>
      <protection locked="0"/>
    </xf>
    <xf numFmtId="0" fontId="44" fillId="0" borderId="30" xfId="0" applyFont="1" applyFill="1" applyBorder="1" applyAlignment="1" applyProtection="1">
      <alignment vertical="center"/>
    </xf>
    <xf numFmtId="0" fontId="44" fillId="0" borderId="30" xfId="0" applyFont="1" applyBorder="1" applyAlignment="1" applyProtection="1">
      <alignment vertical="center"/>
    </xf>
    <xf numFmtId="0" fontId="44" fillId="0" borderId="30" xfId="0" applyFont="1" applyBorder="1" applyProtection="1">
      <alignment vertical="center"/>
    </xf>
    <xf numFmtId="0" fontId="8" fillId="25" borderId="30" xfId="0" applyFont="1" applyFill="1" applyBorder="1" applyProtection="1">
      <alignment vertical="center"/>
      <protection locked="0"/>
    </xf>
    <xf numFmtId="0" fontId="44" fillId="0" borderId="31" xfId="0" applyFont="1" applyBorder="1" applyAlignment="1" applyProtection="1">
      <alignment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26" borderId="33" xfId="0" applyFont="1" applyFill="1" applyBorder="1" applyAlignment="1" applyProtection="1">
      <alignment horizontal="center" vertical="center"/>
    </xf>
    <xf numFmtId="0" fontId="5" fillId="0" borderId="30" xfId="0" applyFont="1" applyBorder="1" applyProtection="1">
      <alignment vertical="center"/>
    </xf>
    <xf numFmtId="0" fontId="44" fillId="0" borderId="30" xfId="0" applyFont="1" applyFill="1" applyBorder="1" applyAlignment="1" applyProtection="1">
      <alignment vertical="center" shrinkToFit="1"/>
    </xf>
    <xf numFmtId="0" fontId="8" fillId="0" borderId="0" xfId="0" applyFont="1" applyFill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44" fillId="0" borderId="0" xfId="41" applyFont="1" applyProtection="1">
      <alignment vertical="center"/>
    </xf>
    <xf numFmtId="0" fontId="5" fillId="27" borderId="0" xfId="41" applyFont="1" applyFill="1" applyProtection="1">
      <alignment vertical="center"/>
    </xf>
    <xf numFmtId="0" fontId="8" fillId="0" borderId="20" xfId="41" applyFont="1" applyBorder="1" applyProtection="1">
      <alignment vertical="center"/>
    </xf>
    <xf numFmtId="0" fontId="8" fillId="30" borderId="34" xfId="41" applyFont="1" applyFill="1" applyBorder="1" applyProtection="1">
      <alignment vertical="center"/>
    </xf>
    <xf numFmtId="0" fontId="8" fillId="30" borderId="34" xfId="41" applyFont="1" applyFill="1" applyBorder="1" applyAlignment="1" applyProtection="1">
      <alignment vertical="center"/>
    </xf>
    <xf numFmtId="0" fontId="8" fillId="30" borderId="35" xfId="41" applyFont="1" applyFill="1" applyBorder="1" applyAlignment="1" applyProtection="1">
      <alignment vertical="center"/>
    </xf>
    <xf numFmtId="0" fontId="8" fillId="0" borderId="36" xfId="41" applyFont="1" applyBorder="1" applyAlignment="1" applyProtection="1">
      <alignment horizontal="right" vertical="center"/>
    </xf>
    <xf numFmtId="0" fontId="8" fillId="0" borderId="37" xfId="41" applyFont="1" applyBorder="1" applyProtection="1">
      <alignment vertical="center"/>
    </xf>
    <xf numFmtId="0" fontId="8" fillId="0" borderId="38" xfId="41" applyFont="1" applyBorder="1" applyProtection="1">
      <alignment vertical="center"/>
    </xf>
    <xf numFmtId="0" fontId="8" fillId="30" borderId="39" xfId="41" applyFont="1" applyFill="1" applyBorder="1" applyProtection="1">
      <alignment vertical="center"/>
    </xf>
    <xf numFmtId="0" fontId="8" fillId="30" borderId="39" xfId="41" applyFont="1" applyFill="1" applyBorder="1" applyAlignment="1" applyProtection="1">
      <alignment vertical="center"/>
    </xf>
    <xf numFmtId="0" fontId="8" fillId="30" borderId="40" xfId="41" applyFont="1" applyFill="1" applyBorder="1" applyAlignment="1" applyProtection="1">
      <alignment vertical="center"/>
    </xf>
    <xf numFmtId="0" fontId="8" fillId="0" borderId="41" xfId="41" applyFont="1" applyBorder="1" applyAlignment="1" applyProtection="1">
      <alignment horizontal="left" vertical="center"/>
    </xf>
    <xf numFmtId="0" fontId="8" fillId="0" borderId="42" xfId="41" applyFont="1" applyBorder="1" applyProtection="1">
      <alignment vertical="center"/>
    </xf>
    <xf numFmtId="56" fontId="8" fillId="0" borderId="43" xfId="42" quotePrefix="1" applyNumberFormat="1" applyFont="1" applyFill="1" applyBorder="1" applyAlignment="1" applyProtection="1">
      <alignment horizontal="left" vertical="center"/>
    </xf>
    <xf numFmtId="0" fontId="8" fillId="30" borderId="34" xfId="42" applyFont="1" applyFill="1" applyBorder="1" applyAlignment="1" applyProtection="1">
      <alignment horizontal="center" vertical="center"/>
    </xf>
    <xf numFmtId="0" fontId="8" fillId="0" borderId="44" xfId="42" applyFont="1" applyBorder="1" applyAlignment="1" applyProtection="1">
      <alignment vertical="center"/>
    </xf>
    <xf numFmtId="0" fontId="8" fillId="0" borderId="34" xfId="42" applyFont="1" applyBorder="1" applyAlignment="1" applyProtection="1">
      <alignment vertical="center"/>
    </xf>
    <xf numFmtId="0" fontId="8" fillId="0" borderId="43" xfId="42" applyFont="1" applyBorder="1" applyAlignment="1" applyProtection="1">
      <alignment vertical="center"/>
    </xf>
    <xf numFmtId="0" fontId="8" fillId="0" borderId="35" xfId="42" applyFont="1" applyBorder="1" applyAlignment="1" applyProtection="1">
      <alignment vertical="center"/>
    </xf>
    <xf numFmtId="0" fontId="8" fillId="0" borderId="45" xfId="42" applyFont="1" applyBorder="1" applyProtection="1">
      <alignment vertical="center"/>
    </xf>
    <xf numFmtId="0" fontId="8" fillId="30" borderId="0" xfId="42" quotePrefix="1" applyFont="1" applyFill="1" applyBorder="1" applyProtection="1">
      <alignment vertical="center"/>
    </xf>
    <xf numFmtId="0" fontId="8" fillId="30" borderId="0" xfId="42" applyFont="1" applyFill="1" applyBorder="1" applyAlignment="1" applyProtection="1">
      <alignment horizontal="center" vertical="center"/>
    </xf>
    <xf numFmtId="0" fontId="8" fillId="0" borderId="46" xfId="42" applyFont="1" applyBorder="1" applyAlignment="1" applyProtection="1">
      <alignment vertical="center"/>
    </xf>
    <xf numFmtId="0" fontId="8" fillId="0" borderId="0" xfId="42" applyFont="1" applyBorder="1" applyAlignment="1" applyProtection="1">
      <alignment vertical="center"/>
    </xf>
    <xf numFmtId="0" fontId="8" fillId="0" borderId="11" xfId="42" applyFont="1" applyBorder="1" applyAlignment="1" applyProtection="1">
      <alignment vertical="center"/>
    </xf>
    <xf numFmtId="0" fontId="8" fillId="0" borderId="47" xfId="42" applyFont="1" applyBorder="1" applyAlignment="1" applyProtection="1">
      <alignment vertical="center"/>
    </xf>
    <xf numFmtId="0" fontId="8" fillId="0" borderId="48" xfId="42" applyFont="1" applyBorder="1" applyProtection="1">
      <alignment vertical="center"/>
    </xf>
    <xf numFmtId="0" fontId="8" fillId="30" borderId="10" xfId="42" applyFont="1" applyFill="1" applyBorder="1" applyAlignment="1" applyProtection="1">
      <alignment horizontal="left" vertical="center"/>
    </xf>
    <xf numFmtId="0" fontId="8" fillId="30" borderId="16" xfId="42" applyFont="1" applyFill="1" applyBorder="1" applyAlignment="1" applyProtection="1">
      <alignment horizontal="left" vertical="center"/>
    </xf>
    <xf numFmtId="0" fontId="8" fillId="30" borderId="16" xfId="42" applyFont="1" applyFill="1" applyBorder="1" applyAlignment="1" applyProtection="1">
      <alignment horizontal="center" vertical="center"/>
    </xf>
    <xf numFmtId="0" fontId="8" fillId="30" borderId="15" xfId="42" applyFont="1" applyFill="1" applyBorder="1" applyAlignment="1" applyProtection="1">
      <alignment horizontal="center" vertical="center"/>
    </xf>
    <xf numFmtId="0" fontId="8" fillId="30" borderId="49" xfId="42" applyFont="1" applyFill="1" applyBorder="1" applyAlignment="1" applyProtection="1">
      <alignment vertical="center"/>
    </xf>
    <xf numFmtId="0" fontId="8" fillId="30" borderId="16" xfId="42" applyFont="1" applyFill="1" applyBorder="1" applyAlignment="1" applyProtection="1">
      <alignment vertical="center"/>
    </xf>
    <xf numFmtId="0" fontId="8" fillId="25" borderId="16" xfId="42" applyFont="1" applyFill="1" applyBorder="1" applyProtection="1">
      <alignment vertical="center"/>
      <protection locked="0"/>
    </xf>
    <xf numFmtId="0" fontId="8" fillId="0" borderId="16" xfId="42" applyFont="1" applyBorder="1" applyProtection="1">
      <alignment vertical="center"/>
    </xf>
    <xf numFmtId="0" fontId="8" fillId="0" borderId="16" xfId="42" applyFont="1" applyBorder="1" applyAlignment="1" applyProtection="1">
      <alignment vertical="center"/>
    </xf>
    <xf numFmtId="0" fontId="8" fillId="0" borderId="10" xfId="42" applyFont="1" applyBorder="1" applyAlignment="1" applyProtection="1">
      <alignment vertical="center"/>
    </xf>
    <xf numFmtId="0" fontId="8" fillId="0" borderId="15" xfId="42" applyFont="1" applyBorder="1" applyAlignment="1" applyProtection="1">
      <alignment vertical="center"/>
    </xf>
    <xf numFmtId="0" fontId="8" fillId="0" borderId="50" xfId="42" applyFont="1" applyBorder="1" applyProtection="1">
      <alignment vertical="center"/>
    </xf>
    <xf numFmtId="0" fontId="8" fillId="30" borderId="18" xfId="42" applyFont="1" applyFill="1" applyBorder="1" applyAlignment="1" applyProtection="1">
      <alignment horizontal="left" vertical="center"/>
    </xf>
    <xf numFmtId="0" fontId="8" fillId="30" borderId="19" xfId="42" applyFont="1" applyFill="1" applyBorder="1" applyAlignment="1" applyProtection="1">
      <alignment horizontal="left" vertical="center"/>
    </xf>
    <xf numFmtId="0" fontId="8" fillId="30" borderId="19" xfId="42" applyFont="1" applyFill="1" applyBorder="1" applyAlignment="1" applyProtection="1">
      <alignment horizontal="center" vertical="center"/>
    </xf>
    <xf numFmtId="0" fontId="8" fillId="30" borderId="17" xfId="42" applyFont="1" applyFill="1" applyBorder="1" applyAlignment="1" applyProtection="1">
      <alignment horizontal="center" vertical="center"/>
    </xf>
    <xf numFmtId="0" fontId="8" fillId="0" borderId="51" xfId="42" applyFont="1" applyBorder="1" applyAlignment="1" applyProtection="1">
      <alignment vertical="center"/>
    </xf>
    <xf numFmtId="0" fontId="8" fillId="0" borderId="19" xfId="42" applyFont="1" applyBorder="1" applyAlignment="1" applyProtection="1">
      <alignment vertical="center"/>
    </xf>
    <xf numFmtId="0" fontId="8" fillId="25" borderId="19" xfId="42" applyFont="1" applyFill="1" applyBorder="1" applyProtection="1">
      <alignment vertical="center"/>
      <protection locked="0"/>
    </xf>
    <xf numFmtId="0" fontId="8" fillId="0" borderId="18" xfId="42" applyFont="1" applyBorder="1" applyAlignment="1" applyProtection="1">
      <alignment vertical="center"/>
    </xf>
    <xf numFmtId="0" fontId="8" fillId="0" borderId="17" xfId="42" applyFont="1" applyBorder="1" applyAlignment="1" applyProtection="1">
      <alignment vertical="center"/>
    </xf>
    <xf numFmtId="0" fontId="8" fillId="0" borderId="52" xfId="42" applyFont="1" applyBorder="1" applyProtection="1">
      <alignment vertical="center"/>
    </xf>
    <xf numFmtId="0" fontId="8" fillId="30" borderId="0" xfId="42" applyFont="1" applyFill="1" applyBorder="1" applyProtection="1">
      <alignment vertical="center"/>
    </xf>
    <xf numFmtId="0" fontId="8" fillId="0" borderId="53" xfId="42" applyFont="1" applyBorder="1" applyProtection="1">
      <alignment vertical="center"/>
    </xf>
    <xf numFmtId="0" fontId="8" fillId="0" borderId="11" xfId="42" applyFont="1" applyFill="1" applyBorder="1" applyAlignment="1" applyProtection="1">
      <alignment horizontal="left" vertical="center"/>
    </xf>
    <xf numFmtId="0" fontId="8" fillId="0" borderId="0" xfId="42" applyFont="1" applyBorder="1" applyAlignment="1" applyProtection="1">
      <alignment horizontal="distributed" vertical="distributed"/>
    </xf>
    <xf numFmtId="0" fontId="8" fillId="0" borderId="10" xfId="42" applyFont="1" applyFill="1" applyBorder="1" applyAlignment="1" applyProtection="1">
      <alignment vertical="center"/>
    </xf>
    <xf numFmtId="0" fontId="8" fillId="0" borderId="16" xfId="42" applyFont="1" applyFill="1" applyBorder="1" applyAlignment="1" applyProtection="1">
      <alignment vertical="center"/>
    </xf>
    <xf numFmtId="0" fontId="8" fillId="0" borderId="15" xfId="42" applyFont="1" applyFill="1" applyBorder="1" applyAlignment="1" applyProtection="1">
      <alignment vertical="center"/>
    </xf>
    <xf numFmtId="0" fontId="8" fillId="25" borderId="0" xfId="42" applyFont="1" applyFill="1" applyBorder="1" applyAlignment="1" applyProtection="1">
      <alignment vertical="center"/>
      <protection locked="0"/>
    </xf>
    <xf numFmtId="0" fontId="9" fillId="24" borderId="0" xfId="42" applyFont="1" applyFill="1" applyBorder="1" applyAlignment="1" applyProtection="1">
      <alignment vertical="center"/>
      <protection locked="0"/>
    </xf>
    <xf numFmtId="0" fontId="8" fillId="24" borderId="47" xfId="42" applyFont="1" applyFill="1" applyBorder="1" applyAlignment="1" applyProtection="1">
      <alignment vertical="center"/>
      <protection locked="0"/>
    </xf>
    <xf numFmtId="0" fontId="8" fillId="0" borderId="11" xfId="42" applyFont="1" applyFill="1" applyBorder="1" applyProtection="1">
      <alignment vertical="center"/>
    </xf>
    <xf numFmtId="0" fontId="8" fillId="0" borderId="0" xfId="42" applyFont="1" applyFill="1" applyBorder="1" applyProtection="1">
      <alignment vertical="center"/>
    </xf>
    <xf numFmtId="0" fontId="8" fillId="0" borderId="0" xfId="42" applyFont="1" applyBorder="1" applyAlignment="1" applyProtection="1">
      <alignment horizontal="left" vertical="center"/>
    </xf>
    <xf numFmtId="0" fontId="8" fillId="0" borderId="0" xfId="42" applyFont="1" applyFill="1" applyBorder="1" applyAlignment="1" applyProtection="1">
      <alignment horizontal="left" vertical="center"/>
    </xf>
    <xf numFmtId="0" fontId="8" fillId="0" borderId="0" xfId="42" applyFont="1" applyFill="1" applyBorder="1" applyAlignment="1" applyProtection="1">
      <alignment horizontal="center" vertical="center"/>
    </xf>
    <xf numFmtId="0" fontId="8" fillId="0" borderId="47" xfId="42" applyFont="1" applyFill="1" applyBorder="1" applyProtection="1">
      <alignment vertical="center"/>
    </xf>
    <xf numFmtId="0" fontId="8" fillId="0" borderId="54" xfId="42" applyFont="1" applyBorder="1" applyProtection="1">
      <alignment vertical="center"/>
    </xf>
    <xf numFmtId="0" fontId="8" fillId="0" borderId="18" xfId="42" applyFont="1" applyFill="1" applyBorder="1" applyAlignment="1" applyProtection="1">
      <alignment horizontal="left" vertical="center"/>
    </xf>
    <xf numFmtId="0" fontId="8" fillId="0" borderId="18" xfId="42" applyFont="1" applyFill="1" applyBorder="1" applyProtection="1">
      <alignment vertical="center"/>
    </xf>
    <xf numFmtId="0" fontId="9" fillId="0" borderId="19" xfId="42" applyFont="1" applyFill="1" applyBorder="1" applyProtection="1">
      <alignment vertical="center"/>
    </xf>
    <xf numFmtId="0" fontId="8" fillId="0" borderId="19" xfId="42" applyFont="1" applyBorder="1" applyProtection="1">
      <alignment vertical="center"/>
    </xf>
    <xf numFmtId="0" fontId="9" fillId="0" borderId="19" xfId="42" applyFont="1" applyBorder="1" applyProtection="1">
      <alignment vertical="center"/>
    </xf>
    <xf numFmtId="0" fontId="8" fillId="0" borderId="19" xfId="42" applyFont="1" applyFill="1" applyBorder="1" applyAlignment="1" applyProtection="1">
      <alignment horizontal="center" vertical="center"/>
    </xf>
    <xf numFmtId="0" fontId="8" fillId="0" borderId="17" xfId="42" applyFont="1" applyBorder="1" applyProtection="1">
      <alignment vertical="center"/>
    </xf>
    <xf numFmtId="0" fontId="8" fillId="25" borderId="11" xfId="42" applyFont="1" applyFill="1" applyBorder="1" applyAlignment="1" applyProtection="1">
      <alignment vertical="center"/>
      <protection locked="0"/>
    </xf>
    <xf numFmtId="0" fontId="8" fillId="0" borderId="49" xfId="42" applyFont="1" applyFill="1" applyBorder="1" applyAlignment="1" applyProtection="1">
      <alignment horizontal="left" vertical="center"/>
    </xf>
    <xf numFmtId="0" fontId="8" fillId="0" borderId="46" xfId="42" applyFont="1" applyFill="1" applyBorder="1" applyAlignment="1" applyProtection="1">
      <alignment horizontal="left" vertical="center"/>
    </xf>
    <xf numFmtId="0" fontId="1" fillId="0" borderId="0" xfId="42" applyFont="1" applyFill="1" applyBorder="1" applyProtection="1">
      <alignment vertical="center"/>
    </xf>
    <xf numFmtId="0" fontId="8" fillId="0" borderId="47" xfId="42" applyFont="1" applyBorder="1" applyAlignment="1" applyProtection="1">
      <alignment horizontal="distributed" vertical="distributed"/>
    </xf>
    <xf numFmtId="0" fontId="8" fillId="0" borderId="51" xfId="42" applyFont="1" applyFill="1" applyBorder="1" applyAlignment="1" applyProtection="1">
      <alignment horizontal="left" vertical="center"/>
    </xf>
    <xf numFmtId="0" fontId="8" fillId="0" borderId="19" xfId="42" applyFont="1" applyFill="1" applyBorder="1" applyProtection="1">
      <alignment vertical="center"/>
    </xf>
    <xf numFmtId="0" fontId="1" fillId="0" borderId="19" xfId="42" applyFont="1" applyFill="1" applyBorder="1" applyProtection="1">
      <alignment vertical="center"/>
    </xf>
    <xf numFmtId="0" fontId="8" fillId="0" borderId="19" xfId="42" applyFont="1" applyFill="1" applyBorder="1" applyAlignment="1" applyProtection="1">
      <alignment horizontal="left" vertical="center"/>
    </xf>
    <xf numFmtId="0" fontId="8" fillId="0" borderId="17" xfId="42" applyFont="1" applyFill="1" applyBorder="1" applyProtection="1">
      <alignment vertical="center"/>
    </xf>
    <xf numFmtId="0" fontId="8" fillId="25" borderId="18" xfId="42" applyFont="1" applyFill="1" applyBorder="1" applyAlignment="1" applyProtection="1">
      <alignment vertical="center"/>
      <protection locked="0"/>
    </xf>
    <xf numFmtId="0" fontId="9" fillId="24" borderId="19" xfId="42" applyFont="1" applyFill="1" applyBorder="1" applyAlignment="1" applyProtection="1">
      <alignment vertical="center"/>
      <protection locked="0"/>
    </xf>
    <xf numFmtId="0" fontId="8" fillId="24" borderId="17" xfId="42" applyFont="1" applyFill="1" applyBorder="1" applyAlignment="1" applyProtection="1">
      <alignment vertical="center"/>
      <protection locked="0"/>
    </xf>
    <xf numFmtId="0" fontId="8" fillId="0" borderId="55" xfId="42" applyFont="1" applyBorder="1" applyProtection="1">
      <alignment vertical="center"/>
    </xf>
    <xf numFmtId="0" fontId="8" fillId="0" borderId="14" xfId="42" applyFont="1" applyFill="1" applyBorder="1" applyProtection="1">
      <alignment vertical="center"/>
    </xf>
    <xf numFmtId="0" fontId="8" fillId="0" borderId="14" xfId="42" applyFont="1" applyBorder="1" applyProtection="1">
      <alignment vertical="center"/>
    </xf>
    <xf numFmtId="0" fontId="8" fillId="25" borderId="10" xfId="42" applyFont="1" applyFill="1" applyBorder="1" applyAlignment="1" applyProtection="1">
      <alignment vertical="center"/>
      <protection locked="0"/>
    </xf>
    <xf numFmtId="0" fontId="9" fillId="24" borderId="16" xfId="42" applyFont="1" applyFill="1" applyBorder="1" applyAlignment="1" applyProtection="1">
      <alignment vertical="center"/>
      <protection locked="0"/>
    </xf>
    <xf numFmtId="0" fontId="8" fillId="24" borderId="15" xfId="42" applyFont="1" applyFill="1" applyBorder="1" applyAlignment="1" applyProtection="1">
      <alignment vertical="center"/>
      <protection locked="0"/>
    </xf>
    <xf numFmtId="0" fontId="8" fillId="0" borderId="11" xfId="42" applyFont="1" applyBorder="1" applyProtection="1">
      <alignment vertical="center"/>
    </xf>
    <xf numFmtId="0" fontId="8" fillId="0" borderId="0" xfId="42" applyFont="1" applyBorder="1" applyProtection="1">
      <alignment vertical="center"/>
    </xf>
    <xf numFmtId="0" fontId="8" fillId="0" borderId="0" xfId="42" applyFont="1" applyBorder="1" applyAlignment="1" applyProtection="1">
      <alignment vertical="center" shrinkToFit="1"/>
    </xf>
    <xf numFmtId="0" fontId="10" fillId="0" borderId="47" xfId="42" quotePrefix="1" applyFont="1" applyBorder="1" applyAlignment="1" applyProtection="1">
      <alignment horizontal="right" vertical="center"/>
    </xf>
    <xf numFmtId="0" fontId="9" fillId="25" borderId="10" xfId="42" applyFont="1" applyFill="1" applyBorder="1" applyProtection="1">
      <alignment vertical="center"/>
      <protection locked="0"/>
    </xf>
    <xf numFmtId="0" fontId="9" fillId="0" borderId="16" xfId="42" applyFont="1" applyBorder="1" applyProtection="1">
      <alignment vertical="center"/>
    </xf>
    <xf numFmtId="0" fontId="8" fillId="0" borderId="15" xfId="42" applyFont="1" applyBorder="1" applyProtection="1">
      <alignment vertical="center"/>
    </xf>
    <xf numFmtId="0" fontId="10" fillId="0" borderId="0" xfId="42" applyFont="1" applyBorder="1" applyAlignment="1" applyProtection="1">
      <alignment horizontal="right" vertical="center" shrinkToFit="1"/>
    </xf>
    <xf numFmtId="0" fontId="9" fillId="0" borderId="11" xfId="42" applyFont="1" applyFill="1" applyBorder="1" applyAlignment="1" applyProtection="1">
      <alignment horizontal="right" vertical="center"/>
    </xf>
    <xf numFmtId="0" fontId="8" fillId="0" borderId="0" xfId="42" applyFont="1" applyFill="1" applyBorder="1" applyAlignment="1" applyProtection="1">
      <alignment vertical="center"/>
    </xf>
    <xf numFmtId="0" fontId="8" fillId="25" borderId="0" xfId="42" applyFont="1" applyFill="1" applyBorder="1" applyProtection="1">
      <alignment vertical="center"/>
      <protection locked="0"/>
    </xf>
    <xf numFmtId="0" fontId="9" fillId="0" borderId="0" xfId="42" applyFont="1" applyBorder="1" applyProtection="1">
      <alignment vertical="center"/>
    </xf>
    <xf numFmtId="0" fontId="8" fillId="0" borderId="47" xfId="42" applyFont="1" applyBorder="1" applyProtection="1">
      <alignment vertical="center"/>
    </xf>
    <xf numFmtId="56" fontId="8" fillId="0" borderId="11" xfId="42" quotePrefix="1" applyNumberFormat="1" applyFont="1" applyBorder="1" applyProtection="1">
      <alignment vertical="center"/>
    </xf>
    <xf numFmtId="56" fontId="8" fillId="0" borderId="0" xfId="42" quotePrefix="1" applyNumberFormat="1" applyFont="1" applyBorder="1" applyProtection="1">
      <alignment vertical="center"/>
    </xf>
    <xf numFmtId="0" fontId="12" fillId="0" borderId="0" xfId="42" applyFont="1" applyBorder="1" applyProtection="1">
      <alignment vertical="center"/>
    </xf>
    <xf numFmtId="0" fontId="9" fillId="0" borderId="0" xfId="42" applyFont="1" applyFill="1" applyBorder="1" applyAlignment="1" applyProtection="1">
      <alignment horizontal="right" vertical="center"/>
    </xf>
    <xf numFmtId="0" fontId="8" fillId="0" borderId="0" xfId="42" applyFont="1" applyBorder="1" applyAlignment="1" applyProtection="1">
      <alignment horizontal="right" vertical="center"/>
    </xf>
    <xf numFmtId="0" fontId="10" fillId="0" borderId="0" xfId="42" applyFont="1" applyBorder="1" applyAlignment="1" applyProtection="1">
      <alignment horizontal="right" vertical="center"/>
    </xf>
    <xf numFmtId="0" fontId="9" fillId="0" borderId="0" xfId="42" applyFont="1" applyBorder="1" applyAlignment="1" applyProtection="1">
      <alignment horizontal="right" vertical="center"/>
    </xf>
    <xf numFmtId="0" fontId="8" fillId="0" borderId="0" xfId="42" applyFont="1" applyFill="1" applyBorder="1" applyAlignment="1" applyProtection="1">
      <alignment horizontal="right" vertical="center"/>
    </xf>
    <xf numFmtId="0" fontId="9" fillId="0" borderId="18" xfId="42" applyFont="1" applyFill="1" applyBorder="1" applyAlignment="1" applyProtection="1">
      <alignment horizontal="right" vertical="center"/>
    </xf>
    <xf numFmtId="0" fontId="8" fillId="0" borderId="19" xfId="42" applyFont="1" applyBorder="1" applyAlignment="1" applyProtection="1">
      <alignment horizontal="left" vertical="center"/>
    </xf>
    <xf numFmtId="0" fontId="9" fillId="0" borderId="19" xfId="42" applyFont="1" applyBorder="1" applyAlignment="1" applyProtection="1">
      <alignment horizontal="right" vertical="center"/>
    </xf>
    <xf numFmtId="0" fontId="8" fillId="0" borderId="19" xfId="42" applyFont="1" applyBorder="1" applyAlignment="1" applyProtection="1">
      <alignment horizontal="right" vertical="center"/>
    </xf>
    <xf numFmtId="0" fontId="10" fillId="0" borderId="0" xfId="42" quotePrefix="1" applyFont="1" applyBorder="1" applyAlignment="1" applyProtection="1">
      <alignment horizontal="right" vertical="center"/>
    </xf>
    <xf numFmtId="0" fontId="5" fillId="27" borderId="0" xfId="41" applyFont="1" applyFill="1" applyBorder="1" applyProtection="1">
      <alignment vertical="center"/>
    </xf>
    <xf numFmtId="0" fontId="10" fillId="0" borderId="47" xfId="42" applyFont="1" applyBorder="1" applyAlignment="1" applyProtection="1">
      <alignment horizontal="right" vertical="center"/>
    </xf>
    <xf numFmtId="0" fontId="8" fillId="0" borderId="56" xfId="42" applyFont="1" applyBorder="1" applyProtection="1">
      <alignment vertical="center"/>
    </xf>
    <xf numFmtId="0" fontId="8" fillId="0" borderId="39" xfId="42" applyFont="1" applyBorder="1" applyAlignment="1" applyProtection="1">
      <alignment vertical="center"/>
    </xf>
    <xf numFmtId="0" fontId="8" fillId="0" borderId="39" xfId="42" applyFont="1" applyBorder="1" applyProtection="1">
      <alignment vertical="center"/>
    </xf>
    <xf numFmtId="0" fontId="10" fillId="0" borderId="39" xfId="42" applyFont="1" applyBorder="1" applyAlignment="1" applyProtection="1">
      <alignment horizontal="right" vertical="center"/>
    </xf>
    <xf numFmtId="0" fontId="9" fillId="0" borderId="56" xfId="42" applyFont="1" applyFill="1" applyBorder="1" applyAlignment="1" applyProtection="1">
      <alignment horizontal="right" vertical="center"/>
    </xf>
    <xf numFmtId="0" fontId="8" fillId="0" borderId="39" xfId="42" applyFont="1" applyBorder="1" applyAlignment="1" applyProtection="1">
      <alignment horizontal="left" vertical="center"/>
    </xf>
    <xf numFmtId="0" fontId="9" fillId="0" borderId="39" xfId="42" applyFont="1" applyBorder="1" applyProtection="1">
      <alignment vertical="center"/>
    </xf>
    <xf numFmtId="0" fontId="9" fillId="0" borderId="39" xfId="42" applyFont="1" applyBorder="1" applyAlignment="1" applyProtection="1">
      <alignment horizontal="right" vertical="center"/>
    </xf>
    <xf numFmtId="0" fontId="8" fillId="0" borderId="39" xfId="42" applyFont="1" applyBorder="1" applyAlignment="1" applyProtection="1">
      <alignment horizontal="right" vertical="center"/>
    </xf>
    <xf numFmtId="0" fontId="8" fillId="0" borderId="40" xfId="42" applyFont="1" applyBorder="1" applyProtection="1">
      <alignment vertical="center"/>
    </xf>
    <xf numFmtId="0" fontId="8" fillId="25" borderId="56" xfId="42" applyFont="1" applyFill="1" applyBorder="1" applyAlignment="1" applyProtection="1">
      <alignment vertical="center"/>
      <protection locked="0"/>
    </xf>
    <xf numFmtId="0" fontId="9" fillId="24" borderId="39" xfId="42" applyFont="1" applyFill="1" applyBorder="1" applyAlignment="1" applyProtection="1">
      <alignment vertical="center"/>
      <protection locked="0"/>
    </xf>
    <xf numFmtId="0" fontId="8" fillId="24" borderId="40" xfId="42" applyFont="1" applyFill="1" applyBorder="1" applyAlignment="1" applyProtection="1">
      <alignment vertical="center"/>
      <protection locked="0"/>
    </xf>
    <xf numFmtId="0" fontId="8" fillId="0" borderId="42" xfId="42" applyFont="1" applyBorder="1" applyProtection="1">
      <alignment vertical="center"/>
    </xf>
    <xf numFmtId="0" fontId="11" fillId="27" borderId="0" xfId="41" applyFont="1" applyFill="1" applyProtection="1">
      <alignment vertical="center"/>
    </xf>
    <xf numFmtId="0" fontId="5" fillId="0" borderId="0" xfId="41" applyFont="1" applyProtection="1">
      <alignment vertical="center"/>
    </xf>
    <xf numFmtId="0" fontId="11" fillId="0" borderId="0" xfId="41" applyFont="1" applyProtection="1">
      <alignment vertical="center"/>
    </xf>
    <xf numFmtId="0" fontId="8" fillId="0" borderId="57" xfId="41" applyFont="1" applyBorder="1" applyProtection="1">
      <alignment vertical="center"/>
    </xf>
    <xf numFmtId="0" fontId="8" fillId="0" borderId="58" xfId="41" applyFont="1" applyBorder="1" applyProtection="1">
      <alignment vertical="center"/>
    </xf>
    <xf numFmtId="0" fontId="8" fillId="0" borderId="59" xfId="41" applyFont="1" applyBorder="1" applyProtection="1">
      <alignment vertical="center"/>
    </xf>
    <xf numFmtId="0" fontId="8" fillId="0" borderId="60" xfId="41" applyFont="1" applyBorder="1" applyProtection="1">
      <alignment vertical="center"/>
    </xf>
    <xf numFmtId="0" fontId="8" fillId="0" borderId="11" xfId="42" applyFont="1" applyFill="1" applyBorder="1" applyAlignment="1" applyProtection="1">
      <alignment horizontal="left" vertical="center" shrinkToFit="1"/>
    </xf>
    <xf numFmtId="0" fontId="10" fillId="0" borderId="0" xfId="42" quotePrefix="1" applyFont="1" applyBorder="1" applyAlignment="1" applyProtection="1">
      <alignment horizontal="right" vertical="center" shrinkToFit="1"/>
    </xf>
    <xf numFmtId="0" fontId="8" fillId="0" borderId="49" xfId="42" applyFont="1" applyBorder="1" applyProtection="1">
      <alignment vertical="center"/>
    </xf>
    <xf numFmtId="0" fontId="8" fillId="0" borderId="16" xfId="42" applyFont="1" applyFill="1" applyBorder="1" applyProtection="1">
      <alignment vertical="center"/>
    </xf>
    <xf numFmtId="0" fontId="8" fillId="0" borderId="46" xfId="42" applyFont="1" applyBorder="1" applyProtection="1">
      <alignment vertical="center"/>
    </xf>
    <xf numFmtId="0" fontId="10" fillId="0" borderId="46" xfId="42" applyFont="1" applyBorder="1" applyProtection="1">
      <alignment vertical="center"/>
    </xf>
    <xf numFmtId="0" fontId="14" fillId="0" borderId="46" xfId="42" applyFont="1" applyBorder="1" applyProtection="1">
      <alignment vertical="center"/>
    </xf>
    <xf numFmtId="0" fontId="8" fillId="0" borderId="10" xfId="42" applyFont="1" applyBorder="1" applyProtection="1">
      <alignment vertical="center"/>
    </xf>
    <xf numFmtId="0" fontId="8" fillId="0" borderId="16" xfId="42" applyFont="1" applyBorder="1" applyAlignment="1" applyProtection="1">
      <alignment horizontal="right" vertical="center"/>
    </xf>
    <xf numFmtId="0" fontId="8" fillId="0" borderId="16" xfId="42" applyFont="1" applyBorder="1" applyAlignment="1" applyProtection="1">
      <alignment horizontal="left" vertical="center"/>
    </xf>
    <xf numFmtId="0" fontId="1" fillId="0" borderId="16" xfId="42" applyFont="1" applyBorder="1" applyProtection="1">
      <alignment vertical="center"/>
    </xf>
    <xf numFmtId="0" fontId="8" fillId="0" borderId="51" xfId="42" applyFont="1" applyBorder="1" applyProtection="1">
      <alignment vertical="center"/>
    </xf>
    <xf numFmtId="0" fontId="1" fillId="0" borderId="19" xfId="42" applyFont="1" applyBorder="1" applyProtection="1">
      <alignment vertical="center"/>
    </xf>
    <xf numFmtId="0" fontId="1" fillId="0" borderId="0" xfId="42" applyFont="1" applyBorder="1" applyProtection="1">
      <alignment vertical="center"/>
    </xf>
    <xf numFmtId="0" fontId="8" fillId="0" borderId="46" xfId="42" applyFont="1" applyBorder="1" applyAlignment="1" applyProtection="1">
      <alignment horizontal="left" vertical="center"/>
    </xf>
    <xf numFmtId="0" fontId="8" fillId="0" borderId="19" xfId="42" applyFont="1" applyBorder="1" applyAlignment="1" applyProtection="1">
      <alignment horizontal="center" vertical="center"/>
    </xf>
    <xf numFmtId="0" fontId="10" fillId="0" borderId="46" xfId="42" applyFont="1" applyBorder="1" applyAlignment="1" applyProtection="1">
      <alignment horizontal="center" vertical="center"/>
    </xf>
    <xf numFmtId="0" fontId="8" fillId="0" borderId="46" xfId="42" quotePrefix="1" applyFont="1" applyBorder="1" applyAlignment="1" applyProtection="1">
      <alignment horizontal="right" vertical="center"/>
    </xf>
    <xf numFmtId="0" fontId="8" fillId="0" borderId="46" xfId="42" applyFont="1" applyBorder="1" applyAlignment="1" applyProtection="1">
      <alignment horizontal="right" vertical="center"/>
    </xf>
    <xf numFmtId="0" fontId="8" fillId="0" borderId="51" xfId="42" applyFont="1" applyBorder="1" applyAlignment="1" applyProtection="1">
      <alignment horizontal="center" vertical="center"/>
    </xf>
    <xf numFmtId="0" fontId="9" fillId="0" borderId="19" xfId="42" applyFont="1" applyBorder="1" applyAlignment="1" applyProtection="1">
      <alignment horizontal="center" vertical="center"/>
    </xf>
    <xf numFmtId="0" fontId="8" fillId="0" borderId="17" xfId="42" applyFont="1" applyBorder="1" applyAlignment="1" applyProtection="1">
      <alignment horizontal="center" vertical="center"/>
    </xf>
    <xf numFmtId="0" fontId="8" fillId="25" borderId="19" xfId="42" applyFont="1" applyFill="1" applyBorder="1" applyAlignment="1" applyProtection="1">
      <alignment vertical="center"/>
      <protection locked="0"/>
    </xf>
    <xf numFmtId="0" fontId="8" fillId="0" borderId="46" xfId="42" applyFont="1" applyBorder="1" applyAlignment="1" applyProtection="1">
      <alignment horizontal="center" vertical="center"/>
    </xf>
    <xf numFmtId="0" fontId="8" fillId="0" borderId="0" xfId="42" applyFont="1" applyBorder="1" applyAlignment="1" applyProtection="1">
      <alignment horizontal="center" vertical="center"/>
    </xf>
    <xf numFmtId="0" fontId="9" fillId="0" borderId="0" xfId="42" applyFont="1" applyBorder="1" applyAlignment="1" applyProtection="1">
      <alignment horizontal="center" vertical="center"/>
    </xf>
    <xf numFmtId="0" fontId="8" fillId="0" borderId="47" xfId="42" applyFont="1" applyBorder="1" applyAlignment="1" applyProtection="1">
      <alignment horizontal="center" vertical="center"/>
    </xf>
    <xf numFmtId="0" fontId="10" fillId="0" borderId="0" xfId="42" applyFont="1" applyBorder="1" applyAlignment="1" applyProtection="1">
      <alignment horizontal="left" vertical="center"/>
    </xf>
    <xf numFmtId="0" fontId="5" fillId="0" borderId="11" xfId="42" applyFont="1" applyBorder="1" applyProtection="1">
      <alignment vertical="center"/>
    </xf>
    <xf numFmtId="0" fontId="47" fillId="0" borderId="46" xfId="42" applyFont="1" applyBorder="1" applyAlignment="1" applyProtection="1">
      <alignment horizontal="right" vertical="center"/>
    </xf>
    <xf numFmtId="0" fontId="8" fillId="25" borderId="61" xfId="42" applyFont="1" applyFill="1" applyBorder="1" applyAlignment="1" applyProtection="1">
      <alignment horizontal="center" vertical="center"/>
      <protection locked="0"/>
    </xf>
    <xf numFmtId="0" fontId="9" fillId="0" borderId="61" xfId="42" applyFont="1" applyBorder="1" applyAlignment="1" applyProtection="1">
      <alignment horizontal="left" vertical="center" indent="1"/>
    </xf>
    <xf numFmtId="0" fontId="8" fillId="0" borderId="62" xfId="42" applyFont="1" applyFill="1" applyBorder="1" applyAlignment="1" applyProtection="1">
      <alignment horizontal="center" vertical="center"/>
    </xf>
    <xf numFmtId="0" fontId="9" fillId="0" borderId="62" xfId="42" applyFont="1" applyFill="1" applyBorder="1" applyAlignment="1" applyProtection="1">
      <alignment horizontal="center" vertical="center"/>
    </xf>
    <xf numFmtId="0" fontId="8" fillId="0" borderId="63" xfId="42" applyFont="1" applyFill="1" applyBorder="1" applyAlignment="1" applyProtection="1">
      <alignment horizontal="center" vertical="center"/>
    </xf>
    <xf numFmtId="0" fontId="8" fillId="25" borderId="64" xfId="42" applyFont="1" applyFill="1" applyBorder="1" applyAlignment="1" applyProtection="1">
      <alignment horizontal="center" vertical="center"/>
      <protection locked="0"/>
    </xf>
    <xf numFmtId="0" fontId="9" fillId="0" borderId="64" xfId="42" applyFont="1" applyBorder="1" applyAlignment="1" applyProtection="1">
      <alignment horizontal="left" vertical="center" indent="1"/>
    </xf>
    <xf numFmtId="0" fontId="8" fillId="0" borderId="65" xfId="42" applyFont="1" applyFill="1" applyBorder="1" applyAlignment="1" applyProtection="1">
      <alignment horizontal="center" vertical="center"/>
    </xf>
    <xf numFmtId="0" fontId="9" fillId="0" borderId="65" xfId="42" applyFont="1" applyFill="1" applyBorder="1" applyAlignment="1" applyProtection="1">
      <alignment horizontal="center" vertical="center"/>
    </xf>
    <xf numFmtId="0" fontId="8" fillId="0" borderId="66" xfId="42" applyFont="1" applyFill="1" applyBorder="1" applyAlignment="1" applyProtection="1">
      <alignment horizontal="center" vertical="center"/>
    </xf>
    <xf numFmtId="0" fontId="8" fillId="25" borderId="67" xfId="42" applyFont="1" applyFill="1" applyBorder="1" applyAlignment="1" applyProtection="1">
      <alignment horizontal="center" vertical="center"/>
      <protection locked="0"/>
    </xf>
    <xf numFmtId="0" fontId="9" fillId="0" borderId="67" xfId="42" applyFont="1" applyBorder="1" applyAlignment="1" applyProtection="1">
      <alignment horizontal="left" vertical="center" indent="1"/>
    </xf>
    <xf numFmtId="0" fontId="8" fillId="0" borderId="65" xfId="42" applyFont="1" applyFill="1" applyBorder="1" applyAlignment="1" applyProtection="1">
      <alignment vertical="center"/>
    </xf>
    <xf numFmtId="0" fontId="9" fillId="0" borderId="65" xfId="42" applyFont="1" applyFill="1" applyBorder="1" applyAlignment="1" applyProtection="1">
      <alignment vertical="center"/>
    </xf>
    <xf numFmtId="0" fontId="8" fillId="0" borderId="66" xfId="42" applyFont="1" applyFill="1" applyBorder="1" applyAlignment="1" applyProtection="1">
      <alignment vertical="center"/>
    </xf>
    <xf numFmtId="0" fontId="8" fillId="0" borderId="68" xfId="42" applyFont="1" applyFill="1" applyBorder="1" applyAlignment="1" applyProtection="1">
      <alignment vertical="center"/>
    </xf>
    <xf numFmtId="0" fontId="9" fillId="0" borderId="68" xfId="42" applyFont="1" applyFill="1" applyBorder="1" applyAlignment="1" applyProtection="1">
      <alignment vertical="center"/>
    </xf>
    <xf numFmtId="0" fontId="8" fillId="0" borderId="69" xfId="42" applyFont="1" applyFill="1" applyBorder="1" applyAlignment="1" applyProtection="1">
      <alignment vertical="center"/>
    </xf>
    <xf numFmtId="0" fontId="10" fillId="0" borderId="11" xfId="42" applyFont="1" applyBorder="1" applyAlignment="1" applyProtection="1">
      <alignment horizontal="left" vertical="center"/>
    </xf>
    <xf numFmtId="0" fontId="10" fillId="0" borderId="0" xfId="42" applyFont="1" applyBorder="1" applyAlignment="1" applyProtection="1">
      <alignment horizontal="center" vertical="center" wrapText="1"/>
    </xf>
    <xf numFmtId="0" fontId="9" fillId="0" borderId="0" xfId="42" applyFont="1" applyFill="1" applyBorder="1" applyAlignment="1" applyProtection="1">
      <alignment vertical="center"/>
    </xf>
    <xf numFmtId="0" fontId="8" fillId="0" borderId="47" xfId="42" applyFont="1" applyFill="1" applyBorder="1" applyAlignment="1" applyProtection="1">
      <alignment vertical="center"/>
    </xf>
    <xf numFmtId="0" fontId="10" fillId="0" borderId="11" xfId="42" applyFont="1" applyBorder="1" applyAlignment="1" applyProtection="1">
      <alignment horizontal="center" vertical="center" wrapText="1"/>
    </xf>
    <xf numFmtId="0" fontId="8" fillId="0" borderId="39" xfId="42" applyFont="1" applyFill="1" applyBorder="1" applyAlignment="1" applyProtection="1">
      <alignment horizontal="center" vertical="center"/>
    </xf>
    <xf numFmtId="0" fontId="8" fillId="0" borderId="70" xfId="42" applyFont="1" applyBorder="1" applyProtection="1">
      <alignment vertical="center"/>
    </xf>
    <xf numFmtId="0" fontId="9" fillId="0" borderId="39" xfId="42" applyFont="1" applyFill="1" applyBorder="1" applyAlignment="1" applyProtection="1">
      <alignment vertical="center"/>
    </xf>
    <xf numFmtId="0" fontId="8" fillId="0" borderId="40" xfId="42" applyFont="1" applyFill="1" applyBorder="1" applyAlignment="1" applyProtection="1">
      <alignment vertical="center"/>
    </xf>
    <xf numFmtId="0" fontId="6" fillId="27" borderId="0" xfId="41" applyFont="1" applyFill="1" applyProtection="1">
      <alignment vertical="center"/>
    </xf>
    <xf numFmtId="0" fontId="8" fillId="0" borderId="41" xfId="41" applyFont="1" applyBorder="1" applyAlignment="1" applyProtection="1">
      <alignment horizontal="center" vertical="center"/>
    </xf>
    <xf numFmtId="0" fontId="5" fillId="0" borderId="0" xfId="42" applyFont="1" applyProtection="1">
      <alignment vertical="center"/>
    </xf>
    <xf numFmtId="0" fontId="6" fillId="27" borderId="0" xfId="41" applyFont="1" applyFill="1" applyBorder="1" applyProtection="1">
      <alignment vertical="center"/>
    </xf>
    <xf numFmtId="0" fontId="5" fillId="0" borderId="0" xfId="42" applyFont="1" applyBorder="1" applyProtection="1">
      <alignment vertical="center"/>
    </xf>
    <xf numFmtId="0" fontId="8" fillId="0" borderId="0" xfId="42" applyFont="1" applyBorder="1" applyProtection="1">
      <alignment vertical="center"/>
      <protection locked="0"/>
    </xf>
    <xf numFmtId="0" fontId="15" fillId="0" borderId="0" xfId="42" applyFont="1" applyBorder="1" applyProtection="1">
      <alignment vertical="center"/>
    </xf>
    <xf numFmtId="0" fontId="8" fillId="0" borderId="10" xfId="42" applyFont="1" applyFill="1" applyBorder="1" applyProtection="1">
      <alignment vertical="center"/>
    </xf>
    <xf numFmtId="0" fontId="8" fillId="0" borderId="12" xfId="42" applyFont="1" applyBorder="1" applyProtection="1">
      <alignment vertical="center"/>
    </xf>
    <xf numFmtId="0" fontId="8" fillId="0" borderId="14" xfId="42" applyFont="1" applyBorder="1" applyAlignment="1" applyProtection="1">
      <alignment horizontal="left" vertical="center"/>
    </xf>
    <xf numFmtId="0" fontId="8" fillId="0" borderId="13" xfId="42" applyFont="1" applyBorder="1" applyProtection="1">
      <alignment vertical="center"/>
    </xf>
    <xf numFmtId="0" fontId="11" fillId="27" borderId="0" xfId="41" applyFont="1" applyFill="1" applyAlignment="1" applyProtection="1">
      <alignment vertical="center" shrinkToFit="1"/>
    </xf>
    <xf numFmtId="0" fontId="11" fillId="0" borderId="0" xfId="41" applyFont="1" applyAlignment="1" applyProtection="1">
      <alignment vertical="center" shrinkToFit="1"/>
    </xf>
    <xf numFmtId="0" fontId="5" fillId="0" borderId="0" xfId="41" applyFont="1" applyAlignment="1" applyProtection="1">
      <alignment vertical="center" shrinkToFit="1"/>
    </xf>
    <xf numFmtId="0" fontId="8" fillId="0" borderId="71" xfId="41" applyFont="1" applyBorder="1" applyProtection="1">
      <alignment vertical="center"/>
    </xf>
    <xf numFmtId="0" fontId="8" fillId="0" borderId="0" xfId="41" applyFont="1" applyProtection="1">
      <alignment vertical="center"/>
    </xf>
    <xf numFmtId="0" fontId="8" fillId="0" borderId="46" xfId="41" applyFont="1" applyBorder="1" applyProtection="1">
      <alignment vertical="center"/>
    </xf>
    <xf numFmtId="0" fontId="36" fillId="0" borderId="46" xfId="41" applyFont="1" applyBorder="1" applyProtection="1">
      <alignment vertical="center"/>
    </xf>
    <xf numFmtId="0" fontId="36" fillId="0" borderId="46" xfId="41" applyFont="1" applyBorder="1" applyAlignment="1" applyProtection="1">
      <alignment vertical="center"/>
    </xf>
    <xf numFmtId="0" fontId="36" fillId="0" borderId="51" xfId="41" applyFont="1" applyBorder="1" applyProtection="1">
      <alignment vertical="center"/>
    </xf>
    <xf numFmtId="0" fontId="12" fillId="0" borderId="46" xfId="41" applyFont="1" applyBorder="1" applyProtection="1">
      <alignment vertical="center"/>
    </xf>
    <xf numFmtId="0" fontId="8" fillId="0" borderId="51" xfId="41" applyFont="1" applyBorder="1" applyProtection="1">
      <alignment vertical="center"/>
    </xf>
    <xf numFmtId="0" fontId="44" fillId="31" borderId="15" xfId="41" applyFont="1" applyFill="1" applyBorder="1" applyAlignment="1" applyProtection="1">
      <alignment vertical="center"/>
      <protection locked="0"/>
    </xf>
    <xf numFmtId="0" fontId="44" fillId="0" borderId="0" xfId="41" applyFont="1" applyBorder="1" applyAlignment="1" applyProtection="1">
      <alignment vertical="center"/>
    </xf>
    <xf numFmtId="0" fontId="44" fillId="0" borderId="0" xfId="41" applyFont="1" applyFill="1" applyBorder="1" applyAlignment="1" applyProtection="1">
      <alignment vertical="center"/>
    </xf>
    <xf numFmtId="0" fontId="0" fillId="0" borderId="0" xfId="41" applyFont="1" applyFill="1" applyBorder="1" applyAlignment="1" applyProtection="1">
      <alignment horizontal="right" vertical="center"/>
    </xf>
    <xf numFmtId="0" fontId="4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center" shrinkToFit="1"/>
    </xf>
    <xf numFmtId="0" fontId="44" fillId="0" borderId="0" xfId="0" applyFont="1" applyBorder="1" applyProtection="1">
      <alignment vertical="center"/>
    </xf>
    <xf numFmtId="0" fontId="4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2" fillId="31" borderId="13" xfId="0" applyFont="1" applyFill="1" applyBorder="1" applyAlignment="1" applyProtection="1">
      <alignment horizontal="right" vertical="center"/>
      <protection locked="0"/>
    </xf>
    <xf numFmtId="0" fontId="9" fillId="0" borderId="19" xfId="42" applyFont="1" applyFill="1" applyBorder="1" applyAlignment="1" applyProtection="1">
      <alignment horizontal="center" vertical="center"/>
    </xf>
    <xf numFmtId="0" fontId="9" fillId="0" borderId="0" xfId="42" applyFont="1" applyBorder="1" applyAlignment="1" applyProtection="1">
      <alignment horizontal="left" vertical="center" indent="1"/>
    </xf>
    <xf numFmtId="0" fontId="47" fillId="0" borderId="11" xfId="42" applyFont="1" applyBorder="1" applyAlignment="1" applyProtection="1">
      <alignment horizontal="right" vertical="center"/>
    </xf>
    <xf numFmtId="0" fontId="8" fillId="0" borderId="0" xfId="42" applyFont="1" applyFill="1" applyBorder="1" applyAlignment="1" applyProtection="1">
      <alignment horizontal="center" vertical="center"/>
      <protection locked="0"/>
    </xf>
    <xf numFmtId="0" fontId="10" fillId="0" borderId="14" xfId="42" quotePrefix="1" applyFont="1" applyBorder="1" applyAlignment="1" applyProtection="1">
      <alignment horizontal="center" vertical="center"/>
    </xf>
    <xf numFmtId="0" fontId="8" fillId="0" borderId="13" xfId="42" applyFont="1" applyFill="1" applyBorder="1" applyAlignment="1" applyProtection="1">
      <alignment vertical="center"/>
    </xf>
    <xf numFmtId="0" fontId="10" fillId="0" borderId="12" xfId="42" quotePrefix="1" applyFont="1" applyBorder="1" applyAlignment="1" applyProtection="1">
      <alignment horizontal="left" vertical="center"/>
    </xf>
    <xf numFmtId="0" fontId="8" fillId="25" borderId="72" xfId="42" applyFont="1" applyFill="1" applyBorder="1" applyAlignment="1" applyProtection="1">
      <alignment horizontal="center" vertical="center"/>
      <protection locked="0"/>
    </xf>
    <xf numFmtId="0" fontId="9" fillId="0" borderId="72" xfId="42" applyFont="1" applyBorder="1" applyAlignment="1" applyProtection="1">
      <alignment horizontal="left" vertical="center" indent="1"/>
    </xf>
    <xf numFmtId="0" fontId="8" fillId="0" borderId="73" xfId="42" applyFont="1" applyFill="1" applyBorder="1" applyAlignment="1" applyProtection="1">
      <alignment horizontal="center" vertical="center"/>
    </xf>
    <xf numFmtId="0" fontId="9" fillId="0" borderId="73" xfId="42" applyFont="1" applyFill="1" applyBorder="1" applyAlignment="1" applyProtection="1">
      <alignment horizontal="center" vertical="center"/>
    </xf>
    <xf numFmtId="0" fontId="8" fillId="0" borderId="74" xfId="42" applyFont="1" applyFill="1" applyBorder="1" applyAlignment="1" applyProtection="1">
      <alignment horizontal="center" vertical="center"/>
    </xf>
    <xf numFmtId="0" fontId="9" fillId="0" borderId="18" xfId="42" applyFont="1" applyBorder="1" applyAlignment="1" applyProtection="1">
      <alignment horizontal="left" vertical="center" indent="1"/>
    </xf>
    <xf numFmtId="0" fontId="8" fillId="0" borderId="17" xfId="42" applyFont="1" applyFill="1" applyBorder="1" applyAlignment="1" applyProtection="1">
      <alignment horizontal="center" vertical="center"/>
    </xf>
    <xf numFmtId="0" fontId="9" fillId="0" borderId="11" xfId="42" applyFont="1" applyBorder="1" applyAlignment="1" applyProtection="1">
      <alignment horizontal="left" vertical="center" indent="1"/>
    </xf>
    <xf numFmtId="0" fontId="9" fillId="0" borderId="0" xfId="42" applyFont="1" applyFill="1" applyBorder="1" applyAlignment="1" applyProtection="1">
      <alignment horizontal="center" vertical="center"/>
    </xf>
    <xf numFmtId="0" fontId="8" fillId="0" borderId="47" xfId="42" applyFont="1" applyFill="1" applyBorder="1" applyAlignment="1" applyProtection="1">
      <alignment horizontal="center" vertical="center"/>
    </xf>
    <xf numFmtId="0" fontId="8" fillId="0" borderId="73" xfId="42" applyFont="1" applyFill="1" applyBorder="1" applyAlignment="1" applyProtection="1">
      <alignment vertical="center"/>
    </xf>
    <xf numFmtId="0" fontId="9" fillId="0" borderId="73" xfId="42" applyFont="1" applyFill="1" applyBorder="1" applyAlignment="1" applyProtection="1">
      <alignment vertical="center"/>
    </xf>
    <xf numFmtId="0" fontId="8" fillId="0" borderId="74" xfId="42" applyFont="1" applyFill="1" applyBorder="1" applyAlignment="1" applyProtection="1">
      <alignment vertical="center"/>
    </xf>
    <xf numFmtId="0" fontId="8" fillId="0" borderId="19" xfId="42" applyFont="1" applyFill="1" applyBorder="1" applyAlignment="1" applyProtection="1">
      <alignment vertical="center"/>
    </xf>
    <xf numFmtId="0" fontId="9" fillId="0" borderId="19" xfId="42" applyFont="1" applyFill="1" applyBorder="1" applyAlignment="1" applyProtection="1">
      <alignment vertical="center"/>
    </xf>
    <xf numFmtId="0" fontId="8" fillId="0" borderId="17" xfId="42" applyFont="1" applyFill="1" applyBorder="1" applyAlignment="1" applyProtection="1">
      <alignment vertical="center"/>
    </xf>
    <xf numFmtId="0" fontId="8" fillId="32" borderId="11" xfId="42" applyFont="1" applyFill="1" applyBorder="1" applyProtection="1">
      <alignment vertical="center"/>
    </xf>
    <xf numFmtId="0" fontId="8" fillId="32" borderId="46" xfId="42" applyFont="1" applyFill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25" borderId="0" xfId="0" applyFont="1" applyFill="1" applyBorder="1" applyProtection="1">
      <alignment vertical="center"/>
      <protection locked="0"/>
    </xf>
    <xf numFmtId="0" fontId="8" fillId="25" borderId="11" xfId="0" applyFont="1" applyFill="1" applyBorder="1" applyAlignment="1" applyProtection="1">
      <alignment vertical="center"/>
      <protection locked="0"/>
    </xf>
    <xf numFmtId="0" fontId="9" fillId="24" borderId="0" xfId="0" applyFont="1" applyFill="1" applyBorder="1" applyAlignment="1" applyProtection="1">
      <alignment vertical="center"/>
      <protection locked="0"/>
    </xf>
    <xf numFmtId="0" fontId="8" fillId="24" borderId="47" xfId="0" applyFont="1" applyFill="1" applyBorder="1" applyAlignment="1" applyProtection="1">
      <alignment vertical="center"/>
      <protection locked="0"/>
    </xf>
    <xf numFmtId="0" fontId="12" fillId="0" borderId="0" xfId="0" applyFont="1" applyBorder="1" applyProtection="1">
      <alignment vertical="center"/>
    </xf>
    <xf numFmtId="0" fontId="8" fillId="0" borderId="47" xfId="0" applyFont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47" xfId="0" applyFont="1" applyBorder="1" applyAlignment="1" applyProtection="1">
      <alignment horizontal="left" vertical="center" wrapText="1"/>
    </xf>
    <xf numFmtId="0" fontId="9" fillId="0" borderId="0" xfId="0" applyFont="1" applyBorder="1" applyProtection="1">
      <alignment vertical="center"/>
    </xf>
    <xf numFmtId="0" fontId="8" fillId="32" borderId="10" xfId="42" applyFont="1" applyFill="1" applyBorder="1" applyProtection="1">
      <alignment vertical="center"/>
    </xf>
    <xf numFmtId="0" fontId="5" fillId="0" borderId="16" xfId="42" applyFont="1" applyBorder="1" applyProtection="1">
      <alignment vertical="center"/>
    </xf>
    <xf numFmtId="0" fontId="8" fillId="0" borderId="18" xfId="42" applyFont="1" applyBorder="1" applyProtection="1">
      <alignment vertical="center"/>
    </xf>
    <xf numFmtId="0" fontId="9" fillId="0" borderId="46" xfId="42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47" xfId="0" applyFont="1" applyFill="1" applyBorder="1" applyAlignment="1" applyProtection="1">
      <alignment vertical="center"/>
    </xf>
    <xf numFmtId="0" fontId="8" fillId="0" borderId="71" xfId="42" applyFont="1" applyBorder="1" applyAlignment="1" applyProtection="1">
      <alignment horizontal="left" vertical="center"/>
    </xf>
    <xf numFmtId="0" fontId="9" fillId="0" borderId="14" xfId="42" applyFont="1" applyBorder="1" applyProtection="1">
      <alignment vertical="center"/>
    </xf>
    <xf numFmtId="0" fontId="8" fillId="0" borderId="14" xfId="42" applyFont="1" applyFill="1" applyBorder="1" applyAlignment="1" applyProtection="1">
      <alignment horizontal="center" vertical="center"/>
    </xf>
    <xf numFmtId="0" fontId="44" fillId="31" borderId="0" xfId="4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41" applyFont="1" applyFill="1" applyBorder="1" applyAlignment="1" applyProtection="1">
      <alignment horizontal="right" vertical="center"/>
      <protection locked="0"/>
    </xf>
    <xf numFmtId="0" fontId="44" fillId="24" borderId="0" xfId="0" applyFont="1" applyFill="1" applyBorder="1" applyAlignment="1" applyProtection="1">
      <alignment vertical="center" shrinkToFit="1"/>
      <protection locked="0"/>
    </xf>
    <xf numFmtId="0" fontId="9" fillId="0" borderId="0" xfId="42" applyFont="1" applyFill="1" applyBorder="1" applyProtection="1">
      <alignment vertical="center"/>
    </xf>
    <xf numFmtId="0" fontId="9" fillId="0" borderId="0" xfId="42" applyFont="1" applyBorder="1" applyAlignment="1" applyProtection="1">
      <alignment horizontal="center" vertical="center" wrapText="1"/>
    </xf>
    <xf numFmtId="0" fontId="8" fillId="27" borderId="11" xfId="42" applyFont="1" applyFill="1" applyBorder="1" applyProtection="1">
      <alignment vertical="center"/>
    </xf>
    <xf numFmtId="0" fontId="9" fillId="0" borderId="46" xfId="42" applyFont="1" applyBorder="1" applyProtection="1">
      <alignment vertical="center"/>
    </xf>
    <xf numFmtId="0" fontId="50" fillId="0" borderId="0" xfId="0" applyFont="1" applyAlignment="1">
      <alignment horizontal="right" vertical="center"/>
    </xf>
    <xf numFmtId="0" fontId="50" fillId="0" borderId="0" xfId="0" applyFont="1">
      <alignment vertical="center"/>
    </xf>
    <xf numFmtId="0" fontId="50" fillId="0" borderId="0" xfId="0" applyFont="1" applyAlignment="1">
      <alignment vertical="center"/>
    </xf>
    <xf numFmtId="0" fontId="51" fillId="0" borderId="75" xfId="0" applyFont="1" applyBorder="1" applyAlignment="1">
      <alignment horizontal="right" vertical="center"/>
    </xf>
    <xf numFmtId="0" fontId="51" fillId="0" borderId="25" xfId="0" applyFont="1" applyBorder="1">
      <alignment vertical="center"/>
    </xf>
    <xf numFmtId="0" fontId="51" fillId="0" borderId="25" xfId="0" applyFont="1" applyBorder="1" applyAlignment="1">
      <alignment horizontal="right" vertical="center"/>
    </xf>
    <xf numFmtId="0" fontId="51" fillId="0" borderId="76" xfId="0" applyFont="1" applyBorder="1" applyAlignment="1">
      <alignment horizontal="right" vertical="center"/>
    </xf>
    <xf numFmtId="0" fontId="50" fillId="0" borderId="75" xfId="0" applyFont="1" applyBorder="1" applyAlignment="1">
      <alignment horizontal="right" vertical="center"/>
    </xf>
    <xf numFmtId="0" fontId="50" fillId="0" borderId="25" xfId="0" applyFont="1" applyBorder="1">
      <alignment vertical="center"/>
    </xf>
    <xf numFmtId="0" fontId="50" fillId="0" borderId="75" xfId="0" applyFont="1" applyBorder="1">
      <alignment vertical="center"/>
    </xf>
    <xf numFmtId="0" fontId="50" fillId="0" borderId="76" xfId="0" applyFont="1" applyBorder="1">
      <alignment vertical="center"/>
    </xf>
    <xf numFmtId="0" fontId="51" fillId="0" borderId="25" xfId="0" applyFont="1" applyBorder="1" applyAlignment="1">
      <alignment vertical="center" wrapText="1"/>
    </xf>
    <xf numFmtId="0" fontId="51" fillId="0" borderId="25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0" fontId="50" fillId="0" borderId="76" xfId="0" applyFont="1" applyBorder="1" applyAlignment="1">
      <alignment horizontal="right" vertical="center"/>
    </xf>
    <xf numFmtId="0" fontId="51" fillId="0" borderId="75" xfId="0" applyFont="1" applyBorder="1" applyAlignment="1">
      <alignment horizontal="left" vertical="center"/>
    </xf>
    <xf numFmtId="0" fontId="51" fillId="0" borderId="75" xfId="0" applyFont="1" applyBorder="1">
      <alignment vertical="center"/>
    </xf>
    <xf numFmtId="0" fontId="8" fillId="25" borderId="77" xfId="42" applyFont="1" applyFill="1" applyBorder="1" applyAlignment="1" applyProtection="1">
      <alignment horizontal="center" vertical="center"/>
      <protection locked="0"/>
    </xf>
    <xf numFmtId="0" fontId="8" fillId="25" borderId="39" xfId="42" applyFont="1" applyFill="1" applyBorder="1" applyProtection="1">
      <alignment vertical="center"/>
      <protection locked="0"/>
    </xf>
    <xf numFmtId="0" fontId="8" fillId="0" borderId="95" xfId="42" applyFont="1" applyBorder="1" applyAlignment="1" applyProtection="1">
      <alignment horizontal="center" vertical="top" textRotation="255"/>
    </xf>
    <xf numFmtId="0" fontId="8" fillId="25" borderId="39" xfId="42" applyFont="1" applyFill="1" applyBorder="1" applyAlignment="1" applyProtection="1">
      <alignment vertical="center"/>
      <protection locked="0"/>
    </xf>
    <xf numFmtId="0" fontId="8" fillId="0" borderId="96" xfId="42" applyFont="1" applyBorder="1" applyProtection="1">
      <alignment vertical="center"/>
    </xf>
    <xf numFmtId="0" fontId="9" fillId="0" borderId="39" xfId="42" applyFont="1" applyBorder="1" applyAlignment="1" applyProtection="1">
      <alignment horizontal="left" vertical="center"/>
    </xf>
    <xf numFmtId="0" fontId="9" fillId="0" borderId="19" xfId="42" applyFont="1" applyBorder="1" applyAlignment="1" applyProtection="1">
      <alignment horizontal="left" vertical="center"/>
    </xf>
    <xf numFmtId="0" fontId="10" fillId="0" borderId="46" xfId="42" applyFont="1" applyBorder="1" applyAlignment="1" applyProtection="1">
      <alignment horizontal="right" vertical="center"/>
    </xf>
    <xf numFmtId="0" fontId="8" fillId="25" borderId="97" xfId="42" applyFont="1" applyFill="1" applyBorder="1" applyAlignment="1" applyProtection="1">
      <alignment horizontal="center" vertical="center"/>
      <protection locked="0"/>
    </xf>
    <xf numFmtId="0" fontId="8" fillId="0" borderId="61" xfId="0" applyFont="1" applyFill="1" applyBorder="1" applyAlignment="1" applyProtection="1">
      <alignment horizontal="left" vertical="center"/>
    </xf>
    <xf numFmtId="0" fontId="9" fillId="0" borderId="62" xfId="42" applyFont="1" applyBorder="1" applyAlignment="1" applyProtection="1">
      <alignment horizontal="left" vertical="center" indent="1"/>
    </xf>
    <xf numFmtId="0" fontId="8" fillId="25" borderId="98" xfId="42" applyFont="1" applyFill="1" applyBorder="1" applyAlignment="1" applyProtection="1">
      <alignment horizontal="center" vertical="center"/>
      <protection locked="0"/>
    </xf>
    <xf numFmtId="0" fontId="9" fillId="0" borderId="88" xfId="0" applyFont="1" applyBorder="1" applyAlignment="1" applyProtection="1">
      <alignment horizontal="left" vertical="center" indent="1"/>
    </xf>
    <xf numFmtId="0" fontId="9" fillId="0" borderId="65" xfId="0" applyFont="1" applyBorder="1" applyAlignment="1" applyProtection="1">
      <alignment horizontal="left" vertical="center" indent="1"/>
    </xf>
    <xf numFmtId="0" fontId="9" fillId="0" borderId="68" xfId="0" applyFont="1" applyBorder="1" applyAlignment="1" applyProtection="1">
      <alignment horizontal="left" vertical="center" indent="1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39" xfId="0" applyFont="1" applyBorder="1" applyProtection="1">
      <alignment vertical="center"/>
    </xf>
    <xf numFmtId="0" fontId="38" fillId="0" borderId="0" xfId="0" applyFont="1" applyAlignment="1" applyProtection="1">
      <alignment horizontal="left" vertical="center" wrapText="1"/>
    </xf>
    <xf numFmtId="0" fontId="38" fillId="0" borderId="0" xfId="0" applyFont="1" applyAlignment="1" applyProtection="1">
      <alignment horizontal="left" vertical="top"/>
    </xf>
    <xf numFmtId="0" fontId="8" fillId="0" borderId="12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8" fillId="29" borderId="10" xfId="0" applyFont="1" applyFill="1" applyBorder="1" applyAlignment="1" applyProtection="1">
      <alignment horizontal="left" vertical="center" wrapText="1"/>
    </xf>
    <xf numFmtId="0" fontId="8" fillId="29" borderId="16" xfId="0" applyFont="1" applyFill="1" applyBorder="1" applyAlignment="1" applyProtection="1">
      <alignment horizontal="left" vertical="center" wrapText="1"/>
    </xf>
    <xf numFmtId="0" fontId="8" fillId="29" borderId="15" xfId="0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8" fillId="0" borderId="10" xfId="0" applyFont="1" applyBorder="1" applyAlignment="1" applyProtection="1">
      <alignment horizontal="left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18" xfId="0" applyFont="1" applyBorder="1" applyAlignment="1" applyProtection="1">
      <alignment horizontal="left"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29" borderId="10" xfId="0" applyFont="1" applyFill="1" applyBorder="1" applyAlignment="1" applyProtection="1">
      <alignment horizontal="left" vertical="center"/>
    </xf>
    <xf numFmtId="0" fontId="8" fillId="29" borderId="16" xfId="0" applyFont="1" applyFill="1" applyBorder="1" applyAlignment="1" applyProtection="1">
      <alignment horizontal="left" vertical="center"/>
    </xf>
    <xf numFmtId="0" fontId="8" fillId="29" borderId="15" xfId="0" applyFont="1" applyFill="1" applyBorder="1" applyAlignment="1" applyProtection="1">
      <alignment horizontal="left" vertical="center"/>
    </xf>
    <xf numFmtId="0" fontId="8" fillId="29" borderId="11" xfId="0" applyFont="1" applyFill="1" applyBorder="1" applyAlignment="1" applyProtection="1">
      <alignment horizontal="left" vertical="center"/>
    </xf>
    <xf numFmtId="0" fontId="8" fillId="29" borderId="0" xfId="0" applyFont="1" applyFill="1" applyBorder="1" applyAlignment="1" applyProtection="1">
      <alignment horizontal="left" vertical="center"/>
    </xf>
    <xf numFmtId="0" fontId="8" fillId="29" borderId="47" xfId="0" applyFont="1" applyFill="1" applyBorder="1" applyAlignment="1" applyProtection="1">
      <alignment horizontal="left" vertical="center"/>
    </xf>
    <xf numFmtId="0" fontId="8" fillId="29" borderId="18" xfId="0" applyFont="1" applyFill="1" applyBorder="1" applyAlignment="1" applyProtection="1">
      <alignment horizontal="left" vertical="center"/>
    </xf>
    <xf numFmtId="0" fontId="8" fillId="29" borderId="19" xfId="0" applyFont="1" applyFill="1" applyBorder="1" applyAlignment="1" applyProtection="1">
      <alignment horizontal="left" vertical="center"/>
    </xf>
    <xf numFmtId="0" fontId="8" fillId="29" borderId="17" xfId="0" applyFont="1" applyFill="1" applyBorder="1" applyAlignment="1" applyProtection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40" fillId="0" borderId="0" xfId="0" applyFont="1" applyAlignment="1" applyProtection="1">
      <alignment horizontal="left" vertical="center" wrapText="1"/>
    </xf>
    <xf numFmtId="0" fontId="38" fillId="24" borderId="0" xfId="0" applyFont="1" applyFill="1" applyAlignment="1" applyProtection="1">
      <alignment horizontal="left" vertical="center" indent="1"/>
    </xf>
    <xf numFmtId="0" fontId="38" fillId="26" borderId="0" xfId="0" applyFont="1" applyFill="1" applyAlignment="1" applyProtection="1">
      <alignment horizontal="left" vertical="center" indent="1"/>
    </xf>
    <xf numFmtId="0" fontId="8" fillId="0" borderId="16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0" fontId="9" fillId="24" borderId="0" xfId="42" applyFont="1" applyFill="1" applyBorder="1" applyAlignment="1" applyProtection="1">
      <alignment vertical="center" shrinkToFit="1"/>
      <protection locked="0"/>
    </xf>
    <xf numFmtId="0" fontId="9" fillId="24" borderId="0" xfId="42" applyFont="1" applyFill="1" applyBorder="1" applyAlignment="1" applyProtection="1">
      <alignment horizontal="center" vertical="center" shrinkToFit="1"/>
      <protection locked="0"/>
    </xf>
    <xf numFmtId="0" fontId="0" fillId="0" borderId="10" xfId="41" applyFont="1" applyFill="1" applyBorder="1" applyAlignment="1" applyProtection="1">
      <alignment horizontal="center" vertical="center"/>
    </xf>
    <xf numFmtId="0" fontId="44" fillId="0" borderId="16" xfId="41" applyFont="1" applyFill="1" applyBorder="1" applyAlignment="1" applyProtection="1">
      <alignment horizontal="center" vertical="center"/>
    </xf>
    <xf numFmtId="0" fontId="44" fillId="31" borderId="84" xfId="41" applyFont="1" applyFill="1" applyBorder="1" applyAlignment="1" applyProtection="1">
      <alignment horizontal="center" vertical="center"/>
      <protection locked="0"/>
    </xf>
    <xf numFmtId="0" fontId="44" fillId="31" borderId="14" xfId="41" applyFont="1" applyFill="1" applyBorder="1" applyAlignment="1" applyProtection="1">
      <alignment horizontal="center" vertical="center"/>
      <protection locked="0"/>
    </xf>
    <xf numFmtId="0" fontId="44" fillId="31" borderId="13" xfId="4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41" fillId="0" borderId="78" xfId="0" applyFont="1" applyBorder="1" applyAlignment="1" applyProtection="1">
      <alignment horizontal="center" vertical="center"/>
    </xf>
    <xf numFmtId="0" fontId="41" fillId="0" borderId="30" xfId="0" applyFont="1" applyBorder="1" applyAlignment="1" applyProtection="1">
      <alignment horizontal="center" vertical="center"/>
    </xf>
    <xf numFmtId="0" fontId="41" fillId="0" borderId="79" xfId="0" applyFont="1" applyBorder="1" applyAlignment="1" applyProtection="1">
      <alignment horizontal="center" vertical="center"/>
    </xf>
    <xf numFmtId="0" fontId="44" fillId="24" borderId="85" xfId="0" applyFont="1" applyFill="1" applyBorder="1" applyAlignment="1" applyProtection="1">
      <alignment horizontal="center" vertical="center" shrinkToFit="1"/>
      <protection locked="0"/>
    </xf>
    <xf numFmtId="0" fontId="44" fillId="24" borderId="30" xfId="0" applyFont="1" applyFill="1" applyBorder="1" applyAlignment="1" applyProtection="1">
      <alignment horizontal="center" vertical="center" shrinkToFit="1"/>
      <protection locked="0"/>
    </xf>
    <xf numFmtId="0" fontId="44" fillId="24" borderId="31" xfId="0" applyFont="1" applyFill="1" applyBorder="1" applyAlignment="1" applyProtection="1">
      <alignment horizontal="center" vertical="center" shrinkToFit="1"/>
      <protection locked="0"/>
    </xf>
    <xf numFmtId="0" fontId="9" fillId="24" borderId="16" xfId="42" applyFont="1" applyFill="1" applyBorder="1" applyAlignment="1" applyProtection="1">
      <alignment horizontal="left" vertical="center"/>
      <protection locked="0"/>
    </xf>
    <xf numFmtId="0" fontId="9" fillId="25" borderId="0" xfId="42" applyFont="1" applyFill="1" applyBorder="1" applyAlignment="1" applyProtection="1">
      <alignment horizontal="left" vertical="center" shrinkToFit="1"/>
      <protection locked="0"/>
    </xf>
    <xf numFmtId="0" fontId="9" fillId="25" borderId="0" xfId="42" applyFont="1" applyFill="1" applyBorder="1" applyAlignment="1" applyProtection="1">
      <alignment horizontal="center" vertical="center" shrinkToFit="1"/>
      <protection locked="0"/>
    </xf>
    <xf numFmtId="176" fontId="9" fillId="25" borderId="0" xfId="42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42" applyFont="1" applyFill="1" applyBorder="1" applyAlignment="1" applyProtection="1">
      <alignment vertical="center" shrinkToFit="1"/>
    </xf>
    <xf numFmtId="0" fontId="44" fillId="0" borderId="78" xfId="0" applyFont="1" applyFill="1" applyBorder="1" applyAlignment="1" applyProtection="1">
      <alignment horizontal="center" vertical="center"/>
    </xf>
    <xf numFmtId="0" fontId="44" fillId="0" borderId="30" xfId="0" applyFont="1" applyFill="1" applyBorder="1" applyAlignment="1" applyProtection="1">
      <alignment horizontal="center" vertical="center"/>
    </xf>
    <xf numFmtId="0" fontId="44" fillId="0" borderId="79" xfId="0" applyFont="1" applyFill="1" applyBorder="1" applyAlignment="1" applyProtection="1">
      <alignment horizontal="center" vertical="center"/>
    </xf>
    <xf numFmtId="0" fontId="8" fillId="0" borderId="80" xfId="41" applyFont="1" applyBorder="1" applyAlignment="1" applyProtection="1">
      <alignment horizontal="left" vertical="center"/>
    </xf>
    <xf numFmtId="0" fontId="8" fillId="0" borderId="58" xfId="41" applyFont="1" applyBorder="1" applyAlignment="1" applyProtection="1">
      <alignment horizontal="left" vertical="center"/>
    </xf>
    <xf numFmtId="0" fontId="8" fillId="0" borderId="81" xfId="41" applyFont="1" applyBorder="1" applyAlignment="1" applyProtection="1">
      <alignment horizontal="center" vertical="center"/>
    </xf>
    <xf numFmtId="0" fontId="8" fillId="0" borderId="60" xfId="41" applyFont="1" applyBorder="1" applyAlignment="1" applyProtection="1">
      <alignment horizontal="center" vertical="center"/>
    </xf>
    <xf numFmtId="0" fontId="8" fillId="0" borderId="82" xfId="41" applyFont="1" applyBorder="1" applyAlignment="1" applyProtection="1">
      <alignment horizontal="center" vertical="center"/>
    </xf>
    <xf numFmtId="0" fontId="8" fillId="0" borderId="20" xfId="42" applyFont="1" applyBorder="1" applyAlignment="1" applyProtection="1">
      <alignment horizontal="center" vertical="top" textRotation="255"/>
    </xf>
    <xf numFmtId="0" fontId="8" fillId="0" borderId="83" xfId="42" applyFont="1" applyBorder="1" applyAlignment="1" applyProtection="1">
      <alignment horizontal="center" vertical="top" textRotation="255"/>
    </xf>
    <xf numFmtId="0" fontId="48" fillId="0" borderId="34" xfId="42" applyFont="1" applyFill="1" applyBorder="1" applyAlignment="1" applyProtection="1">
      <alignment horizontal="left" vertical="center"/>
    </xf>
    <xf numFmtId="0" fontId="8" fillId="25" borderId="19" xfId="42" applyFont="1" applyFill="1" applyBorder="1" applyAlignment="1" applyProtection="1">
      <alignment horizontal="center" vertical="center"/>
      <protection locked="0"/>
    </xf>
    <xf numFmtId="0" fontId="48" fillId="32" borderId="12" xfId="42" applyFont="1" applyFill="1" applyBorder="1" applyAlignment="1" applyProtection="1">
      <alignment horizontal="center" vertical="center"/>
    </xf>
    <xf numFmtId="0" fontId="48" fillId="32" borderId="14" xfId="42" applyFont="1" applyFill="1" applyBorder="1" applyAlignment="1" applyProtection="1">
      <alignment horizontal="center" vertical="center"/>
    </xf>
    <xf numFmtId="0" fontId="48" fillId="32" borderId="13" xfId="42" applyFont="1" applyFill="1" applyBorder="1" applyAlignment="1" applyProtection="1">
      <alignment horizontal="center" vertical="center"/>
    </xf>
    <xf numFmtId="0" fontId="9" fillId="0" borderId="0" xfId="42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10" fillId="0" borderId="10" xfId="42" quotePrefix="1" applyFont="1" applyBorder="1" applyAlignment="1" applyProtection="1">
      <alignment horizontal="center" vertical="center"/>
    </xf>
    <xf numFmtId="0" fontId="10" fillId="0" borderId="16" xfId="42" quotePrefix="1" applyFont="1" applyBorder="1" applyAlignment="1" applyProtection="1">
      <alignment horizontal="center" vertical="center"/>
    </xf>
    <xf numFmtId="0" fontId="10" fillId="0" borderId="15" xfId="42" quotePrefix="1" applyFont="1" applyBorder="1" applyAlignment="1" applyProtection="1">
      <alignment horizontal="center" vertical="center"/>
    </xf>
    <xf numFmtId="0" fontId="10" fillId="0" borderId="11" xfId="42" quotePrefix="1" applyFont="1" applyBorder="1" applyAlignment="1" applyProtection="1">
      <alignment horizontal="center" vertical="center"/>
    </xf>
    <xf numFmtId="0" fontId="10" fillId="0" borderId="0" xfId="42" quotePrefix="1" applyFont="1" applyBorder="1" applyAlignment="1" applyProtection="1">
      <alignment horizontal="center" vertical="center"/>
    </xf>
    <xf numFmtId="0" fontId="10" fillId="0" borderId="47" xfId="42" quotePrefix="1" applyFont="1" applyBorder="1" applyAlignment="1" applyProtection="1">
      <alignment horizontal="center" vertical="center"/>
    </xf>
    <xf numFmtId="0" fontId="10" fillId="0" borderId="18" xfId="42" quotePrefix="1" applyFont="1" applyBorder="1" applyAlignment="1" applyProtection="1">
      <alignment horizontal="center" vertical="center"/>
    </xf>
    <xf numFmtId="0" fontId="10" fillId="0" borderId="19" xfId="42" quotePrefix="1" applyFont="1" applyBorder="1" applyAlignment="1" applyProtection="1">
      <alignment horizontal="center" vertical="center"/>
    </xf>
    <xf numFmtId="0" fontId="10" fillId="0" borderId="17" xfId="42" quotePrefix="1" applyFont="1" applyBorder="1" applyAlignment="1" applyProtection="1">
      <alignment horizontal="center" vertical="center"/>
    </xf>
    <xf numFmtId="0" fontId="10" fillId="0" borderId="10" xfId="42" applyFont="1" applyFill="1" applyBorder="1" applyAlignment="1" applyProtection="1">
      <alignment horizontal="center" vertical="center" wrapText="1"/>
    </xf>
    <xf numFmtId="0" fontId="10" fillId="0" borderId="16" xfId="42" applyFont="1" applyFill="1" applyBorder="1" applyAlignment="1" applyProtection="1">
      <alignment horizontal="center" vertical="center"/>
    </xf>
    <xf numFmtId="0" fontId="10" fillId="0" borderId="15" xfId="42" applyFont="1" applyFill="1" applyBorder="1" applyAlignment="1" applyProtection="1">
      <alignment horizontal="center" vertical="center"/>
    </xf>
    <xf numFmtId="0" fontId="10" fillId="0" borderId="18" xfId="42" applyFont="1" applyFill="1" applyBorder="1" applyAlignment="1" applyProtection="1">
      <alignment horizontal="center" vertical="center"/>
    </xf>
    <xf numFmtId="0" fontId="10" fillId="0" borderId="19" xfId="42" applyFont="1" applyFill="1" applyBorder="1" applyAlignment="1" applyProtection="1">
      <alignment horizontal="center" vertical="center"/>
    </xf>
    <xf numFmtId="0" fontId="10" fillId="0" borderId="17" xfId="42" applyFont="1" applyFill="1" applyBorder="1" applyAlignment="1" applyProtection="1">
      <alignment horizontal="center" vertical="center"/>
    </xf>
    <xf numFmtId="0" fontId="9" fillId="0" borderId="10" xfId="42" applyFont="1" applyFill="1" applyBorder="1" applyAlignment="1" applyProtection="1">
      <alignment horizontal="center" vertical="center"/>
    </xf>
    <xf numFmtId="0" fontId="9" fillId="0" borderId="16" xfId="42" applyFont="1" applyFill="1" applyBorder="1" applyAlignment="1" applyProtection="1">
      <alignment horizontal="center" vertical="center"/>
    </xf>
    <xf numFmtId="0" fontId="9" fillId="0" borderId="15" xfId="42" applyFont="1" applyFill="1" applyBorder="1" applyAlignment="1" applyProtection="1">
      <alignment horizontal="center" vertical="center"/>
    </xf>
    <xf numFmtId="0" fontId="9" fillId="0" borderId="18" xfId="42" applyFont="1" applyFill="1" applyBorder="1" applyAlignment="1" applyProtection="1">
      <alignment horizontal="center" vertical="center"/>
    </xf>
    <xf numFmtId="0" fontId="9" fillId="0" borderId="19" xfId="42" applyFont="1" applyFill="1" applyBorder="1" applyAlignment="1" applyProtection="1">
      <alignment horizontal="center" vertical="center"/>
    </xf>
    <xf numFmtId="0" fontId="9" fillId="0" borderId="17" xfId="42" applyFont="1" applyFill="1" applyBorder="1" applyAlignment="1" applyProtection="1">
      <alignment horizontal="center" vertical="center"/>
    </xf>
    <xf numFmtId="0" fontId="10" fillId="0" borderId="61" xfId="42" quotePrefix="1" applyFont="1" applyBorder="1" applyAlignment="1" applyProtection="1">
      <alignment horizontal="center" vertical="center" shrinkToFit="1"/>
    </xf>
    <xf numFmtId="0" fontId="10" fillId="0" borderId="62" xfId="42" quotePrefix="1" applyFont="1" applyBorder="1" applyAlignment="1" applyProtection="1">
      <alignment horizontal="center" vertical="center" shrinkToFit="1"/>
    </xf>
    <xf numFmtId="0" fontId="10" fillId="0" borderId="63" xfId="42" quotePrefix="1" applyFont="1" applyBorder="1" applyAlignment="1" applyProtection="1">
      <alignment horizontal="center" vertical="center" shrinkToFit="1"/>
    </xf>
    <xf numFmtId="0" fontId="0" fillId="0" borderId="71" xfId="41" applyFont="1" applyFill="1" applyBorder="1" applyAlignment="1" applyProtection="1">
      <alignment horizontal="center" vertical="center"/>
    </xf>
    <xf numFmtId="0" fontId="44" fillId="0" borderId="71" xfId="41" applyFont="1" applyFill="1" applyBorder="1" applyAlignment="1" applyProtection="1">
      <alignment horizontal="center" vertical="center"/>
    </xf>
    <xf numFmtId="0" fontId="44" fillId="0" borderId="12" xfId="41" applyFont="1" applyFill="1" applyBorder="1" applyAlignment="1" applyProtection="1">
      <alignment horizontal="center" vertical="center"/>
    </xf>
    <xf numFmtId="0" fontId="44" fillId="31" borderId="86" xfId="41" applyFont="1" applyFill="1" applyBorder="1" applyAlignment="1" applyProtection="1">
      <alignment horizontal="center" vertical="center"/>
      <protection locked="0"/>
    </xf>
    <xf numFmtId="0" fontId="44" fillId="31" borderId="71" xfId="41" applyFont="1" applyFill="1" applyBorder="1" applyAlignment="1" applyProtection="1">
      <alignment horizontal="center" vertical="center"/>
      <protection locked="0"/>
    </xf>
    <xf numFmtId="185" fontId="9" fillId="0" borderId="14" xfId="42" applyNumberFormat="1" applyFont="1" applyBorder="1" applyAlignment="1" applyProtection="1">
      <alignment horizontal="center" vertical="center"/>
    </xf>
    <xf numFmtId="185" fontId="9" fillId="0" borderId="13" xfId="42" applyNumberFormat="1" applyFont="1" applyBorder="1" applyAlignment="1" applyProtection="1">
      <alignment horizontal="center" vertical="center"/>
    </xf>
    <xf numFmtId="0" fontId="8" fillId="25" borderId="16" xfId="42" applyFont="1" applyFill="1" applyBorder="1" applyAlignment="1" applyProtection="1">
      <alignment horizontal="center" vertical="center"/>
      <protection locked="0"/>
    </xf>
    <xf numFmtId="0" fontId="8" fillId="25" borderId="0" xfId="42" applyFont="1" applyFill="1" applyBorder="1" applyAlignment="1" applyProtection="1">
      <alignment horizontal="center" vertical="center"/>
      <protection locked="0"/>
    </xf>
    <xf numFmtId="0" fontId="8" fillId="0" borderId="14" xfId="42" applyFont="1" applyBorder="1" applyAlignment="1" applyProtection="1">
      <alignment horizontal="center" vertical="center"/>
    </xf>
    <xf numFmtId="0" fontId="8" fillId="0" borderId="13" xfId="42" applyFont="1" applyBorder="1" applyAlignment="1" applyProtection="1">
      <alignment horizontal="center" vertical="center"/>
    </xf>
    <xf numFmtId="0" fontId="8" fillId="0" borderId="12" xfId="42" applyFont="1" applyBorder="1" applyAlignment="1" applyProtection="1">
      <alignment horizontal="center" vertical="center"/>
    </xf>
    <xf numFmtId="0" fontId="8" fillId="25" borderId="14" xfId="42" applyFont="1" applyFill="1" applyBorder="1" applyAlignment="1" applyProtection="1">
      <alignment horizontal="center" vertical="center"/>
      <protection locked="0"/>
    </xf>
    <xf numFmtId="0" fontId="8" fillId="0" borderId="10" xfId="42" applyFont="1" applyBorder="1" applyAlignment="1" applyProtection="1">
      <alignment vertical="center"/>
    </xf>
    <xf numFmtId="0" fontId="8" fillId="0" borderId="11" xfId="42" applyFont="1" applyBorder="1" applyAlignment="1" applyProtection="1">
      <alignment vertical="center"/>
    </xf>
    <xf numFmtId="0" fontId="8" fillId="0" borderId="18" xfId="42" applyFont="1" applyBorder="1" applyAlignment="1" applyProtection="1">
      <alignment vertical="center"/>
    </xf>
    <xf numFmtId="0" fontId="9" fillId="25" borderId="16" xfId="42" applyFont="1" applyFill="1" applyBorder="1" applyAlignment="1" applyProtection="1">
      <alignment horizontal="left" vertical="center" shrinkToFit="1"/>
      <protection locked="0"/>
    </xf>
    <xf numFmtId="0" fontId="8" fillId="0" borderId="0" xfId="42" applyFont="1" applyFill="1" applyBorder="1" applyAlignment="1" applyProtection="1">
      <alignment horizontal="center" vertical="center"/>
    </xf>
    <xf numFmtId="0" fontId="9" fillId="25" borderId="0" xfId="42" applyNumberFormat="1" applyFont="1" applyFill="1" applyBorder="1" applyAlignment="1" applyProtection="1">
      <alignment vertical="center" shrinkToFit="1"/>
      <protection locked="0"/>
    </xf>
    <xf numFmtId="0" fontId="9" fillId="0" borderId="19" xfId="42" applyNumberFormat="1" applyFont="1" applyBorder="1" applyAlignment="1" applyProtection="1">
      <alignment vertical="center" shrinkToFit="1"/>
    </xf>
    <xf numFmtId="0" fontId="9" fillId="24" borderId="19" xfId="42" applyFont="1" applyFill="1" applyBorder="1" applyAlignment="1" applyProtection="1">
      <alignment vertical="center" shrinkToFit="1"/>
      <protection locked="0"/>
    </xf>
    <xf numFmtId="0" fontId="8" fillId="0" borderId="38" xfId="42" applyFont="1" applyBorder="1" applyAlignment="1" applyProtection="1">
      <alignment horizontal="center" vertical="top" textRotation="255"/>
    </xf>
    <xf numFmtId="0" fontId="8" fillId="0" borderId="10" xfId="42" applyFont="1" applyBorder="1" applyAlignment="1" applyProtection="1">
      <alignment vertical="center" textRotation="255" wrapText="1"/>
    </xf>
    <xf numFmtId="0" fontId="8" fillId="0" borderId="11" xfId="42" applyFont="1" applyBorder="1" applyAlignment="1" applyProtection="1">
      <alignment vertical="center" textRotation="255"/>
    </xf>
    <xf numFmtId="0" fontId="8" fillId="0" borderId="18" xfId="42" applyFont="1" applyBorder="1" applyAlignment="1" applyProtection="1">
      <alignment vertical="center" textRotation="255"/>
    </xf>
    <xf numFmtId="0" fontId="48" fillId="28" borderId="58" xfId="41" applyFont="1" applyFill="1" applyBorder="1" applyAlignment="1" applyProtection="1">
      <alignment horizontal="center" vertical="center"/>
    </xf>
    <xf numFmtId="0" fontId="48" fillId="28" borderId="36" xfId="41" applyFont="1" applyFill="1" applyBorder="1" applyAlignment="1" applyProtection="1">
      <alignment horizontal="center" vertical="center"/>
    </xf>
    <xf numFmtId="0" fontId="8" fillId="28" borderId="39" xfId="41" applyFont="1" applyFill="1" applyBorder="1" applyAlignment="1" applyProtection="1">
      <alignment horizontal="center" vertical="center"/>
    </xf>
    <xf numFmtId="0" fontId="8" fillId="28" borderId="40" xfId="41" applyFont="1" applyFill="1" applyBorder="1" applyAlignment="1" applyProtection="1">
      <alignment horizontal="center" vertical="center"/>
    </xf>
    <xf numFmtId="0" fontId="8" fillId="0" borderId="10" xfId="42" applyFont="1" applyBorder="1" applyAlignment="1" applyProtection="1">
      <alignment horizontal="left" vertical="center" wrapText="1"/>
    </xf>
    <xf numFmtId="0" fontId="8" fillId="0" borderId="15" xfId="42" applyFont="1" applyBorder="1" applyAlignment="1" applyProtection="1">
      <alignment horizontal="left" vertical="center"/>
    </xf>
    <xf numFmtId="0" fontId="8" fillId="0" borderId="11" xfId="42" applyFont="1" applyBorder="1" applyAlignment="1" applyProtection="1">
      <alignment horizontal="left" vertical="center"/>
    </xf>
    <xf numFmtId="0" fontId="8" fillId="0" borderId="47" xfId="42" applyFont="1" applyBorder="1" applyAlignment="1" applyProtection="1">
      <alignment horizontal="left" vertical="center"/>
    </xf>
    <xf numFmtId="0" fontId="8" fillId="0" borderId="18" xfId="42" applyFont="1" applyBorder="1" applyAlignment="1" applyProtection="1">
      <alignment horizontal="left" vertical="center"/>
    </xf>
    <xf numFmtId="0" fontId="8" fillId="0" borderId="17" xfId="42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47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 indent="1"/>
    </xf>
    <xf numFmtId="0" fontId="10" fillId="0" borderId="47" xfId="0" applyFont="1" applyBorder="1" applyAlignment="1" applyProtection="1">
      <alignment horizontal="left" vertical="center" wrapText="1" indent="1"/>
    </xf>
    <xf numFmtId="0" fontId="8" fillId="25" borderId="0" xfId="42" applyFont="1" applyFill="1" applyBorder="1" applyAlignment="1" applyProtection="1">
      <alignment horizontal="left" vertical="center"/>
      <protection locked="0"/>
    </xf>
    <xf numFmtId="0" fontId="9" fillId="24" borderId="0" xfId="42" applyFont="1" applyFill="1" applyBorder="1" applyAlignment="1" applyProtection="1">
      <alignment horizontal="center" vertical="center"/>
      <protection locked="0"/>
    </xf>
    <xf numFmtId="0" fontId="8" fillId="0" borderId="10" xfId="42" applyFont="1" applyBorder="1" applyAlignment="1" applyProtection="1">
      <alignment horizontal="center" vertical="center"/>
    </xf>
    <xf numFmtId="0" fontId="8" fillId="0" borderId="15" xfId="42" applyFont="1" applyBorder="1" applyAlignment="1" applyProtection="1">
      <alignment horizontal="center" vertical="center"/>
    </xf>
    <xf numFmtId="0" fontId="8" fillId="0" borderId="11" xfId="42" applyFont="1" applyBorder="1" applyAlignment="1" applyProtection="1">
      <alignment horizontal="center" vertical="center"/>
    </xf>
    <xf numFmtId="0" fontId="8" fillId="0" borderId="47" xfId="42" applyFont="1" applyBorder="1" applyAlignment="1" applyProtection="1">
      <alignment horizontal="center" vertical="center"/>
    </xf>
    <xf numFmtId="0" fontId="8" fillId="0" borderId="18" xfId="42" applyFont="1" applyBorder="1" applyAlignment="1" applyProtection="1">
      <alignment horizontal="center" vertical="center"/>
    </xf>
    <xf numFmtId="0" fontId="8" fillId="0" borderId="17" xfId="42" applyFont="1" applyBorder="1" applyAlignment="1" applyProtection="1">
      <alignment horizontal="center" vertical="center"/>
    </xf>
    <xf numFmtId="0" fontId="33" fillId="24" borderId="20" xfId="43" applyFont="1" applyFill="1" applyBorder="1" applyAlignment="1" applyProtection="1">
      <alignment horizontal="left" vertical="center"/>
      <protection locked="0"/>
    </xf>
    <xf numFmtId="0" fontId="33" fillId="24" borderId="83" xfId="43" applyFont="1" applyFill="1" applyBorder="1" applyAlignment="1" applyProtection="1">
      <alignment horizontal="left" vertical="center"/>
      <protection locked="0"/>
    </xf>
    <xf numFmtId="0" fontId="33" fillId="24" borderId="38" xfId="43" applyFont="1" applyFill="1" applyBorder="1" applyAlignment="1" applyProtection="1">
      <alignment horizontal="left" vertical="center"/>
      <protection locked="0"/>
    </xf>
    <xf numFmtId="0" fontId="35" fillId="0" borderId="81" xfId="43" applyFont="1" applyBorder="1" applyAlignment="1" applyProtection="1">
      <alignment horizontal="left" vertical="center"/>
    </xf>
    <xf numFmtId="0" fontId="35" fillId="0" borderId="60" xfId="43" applyFont="1" applyBorder="1" applyAlignment="1" applyProtection="1">
      <alignment horizontal="left" vertical="center"/>
    </xf>
    <xf numFmtId="0" fontId="34" fillId="0" borderId="43" xfId="43" applyFont="1" applyBorder="1" applyAlignment="1" applyProtection="1">
      <alignment horizontal="center" vertical="center"/>
    </xf>
    <xf numFmtId="0" fontId="34" fillId="0" borderId="34" xfId="43" applyFont="1" applyBorder="1" applyAlignment="1" applyProtection="1">
      <alignment horizontal="center" vertical="center"/>
    </xf>
    <xf numFmtId="0" fontId="34" fillId="0" borderId="45" xfId="43" applyFont="1" applyBorder="1" applyAlignment="1" applyProtection="1">
      <alignment horizontal="center" vertical="center"/>
    </xf>
    <xf numFmtId="0" fontId="33" fillId="24" borderId="20" xfId="43" applyFont="1" applyFill="1" applyBorder="1" applyAlignment="1" applyProtection="1">
      <alignment horizontal="center" vertical="center"/>
      <protection locked="0"/>
    </xf>
    <xf numFmtId="0" fontId="33" fillId="24" borderId="83" xfId="43" applyFont="1" applyFill="1" applyBorder="1" applyAlignment="1" applyProtection="1">
      <alignment horizontal="center" vertical="center"/>
      <protection locked="0"/>
    </xf>
    <xf numFmtId="0" fontId="33" fillId="24" borderId="38" xfId="43" applyFont="1" applyFill="1" applyBorder="1" applyAlignment="1" applyProtection="1">
      <alignment horizontal="center" vertical="center"/>
      <protection locked="0"/>
    </xf>
    <xf numFmtId="0" fontId="41" fillId="0" borderId="12" xfId="0" applyFont="1" applyBorder="1" applyAlignment="1" applyProtection="1">
      <alignment horizontal="center" vertical="center"/>
    </xf>
    <xf numFmtId="0" fontId="43" fillId="0" borderId="14" xfId="0" applyFont="1" applyBorder="1" applyAlignment="1" applyProtection="1">
      <alignment horizontal="center" vertical="center"/>
    </xf>
    <xf numFmtId="0" fontId="0" fillId="24" borderId="93" xfId="0" applyFill="1" applyBorder="1" applyAlignment="1" applyProtection="1">
      <alignment horizontal="center" vertical="center"/>
    </xf>
    <xf numFmtId="0" fontId="0" fillId="24" borderId="14" xfId="0" applyFill="1" applyBorder="1" applyAlignment="1" applyProtection="1">
      <alignment horizontal="center" vertical="center"/>
    </xf>
    <xf numFmtId="0" fontId="0" fillId="24" borderId="13" xfId="0" applyFill="1" applyBorder="1" applyAlignment="1" applyProtection="1">
      <alignment horizontal="center" vertical="center"/>
    </xf>
    <xf numFmtId="0" fontId="35" fillId="24" borderId="81" xfId="43" applyFont="1" applyFill="1" applyBorder="1" applyAlignment="1" applyProtection="1">
      <alignment horizontal="center" vertical="center"/>
      <protection locked="0"/>
    </xf>
    <xf numFmtId="0" fontId="35" fillId="24" borderId="60" xfId="43" applyFont="1" applyFill="1" applyBorder="1" applyAlignment="1" applyProtection="1">
      <alignment horizontal="center" vertical="center"/>
      <protection locked="0"/>
    </xf>
    <xf numFmtId="0" fontId="35" fillId="24" borderId="82" xfId="43" applyFont="1" applyFill="1" applyBorder="1" applyAlignment="1" applyProtection="1">
      <alignment horizontal="center" vertical="center"/>
      <protection locked="0"/>
    </xf>
    <xf numFmtId="0" fontId="35" fillId="24" borderId="81" xfId="43" applyFont="1" applyFill="1" applyBorder="1" applyAlignment="1" applyProtection="1">
      <alignment horizontal="left" vertical="center"/>
      <protection locked="0"/>
    </xf>
    <xf numFmtId="0" fontId="35" fillId="24" borderId="60" xfId="43" applyFont="1" applyFill="1" applyBorder="1" applyAlignment="1" applyProtection="1">
      <alignment horizontal="left" vertical="center"/>
      <protection locked="0"/>
    </xf>
    <xf numFmtId="0" fontId="35" fillId="24" borderId="94" xfId="43" applyFont="1" applyFill="1" applyBorder="1" applyAlignment="1" applyProtection="1">
      <alignment horizontal="left" vertical="center"/>
      <protection locked="0"/>
    </xf>
    <xf numFmtId="0" fontId="33" fillId="0" borderId="0" xfId="43" applyFont="1" applyFill="1" applyAlignment="1" applyProtection="1">
      <alignment horizontal="center" vertical="center"/>
    </xf>
    <xf numFmtId="0" fontId="34" fillId="0" borderId="0" xfId="43" applyFont="1" applyFill="1" applyAlignment="1" applyProtection="1">
      <alignment horizontal="center" vertical="center"/>
    </xf>
    <xf numFmtId="0" fontId="35" fillId="28" borderId="90" xfId="43" applyFont="1" applyFill="1" applyBorder="1" applyAlignment="1" applyProtection="1">
      <alignment horizontal="left" vertical="center"/>
    </xf>
    <xf numFmtId="0" fontId="35" fillId="28" borderId="91" xfId="43" applyFont="1" applyFill="1" applyBorder="1" applyAlignment="1" applyProtection="1">
      <alignment horizontal="left" vertical="center"/>
    </xf>
    <xf numFmtId="0" fontId="35" fillId="24" borderId="91" xfId="43" applyFont="1" applyFill="1" applyBorder="1" applyAlignment="1" applyProtection="1">
      <alignment horizontal="center" vertical="center" wrapText="1"/>
      <protection locked="0"/>
    </xf>
    <xf numFmtId="0" fontId="35" fillId="24" borderId="92" xfId="43" applyFont="1" applyFill="1" applyBorder="1" applyAlignment="1" applyProtection="1">
      <alignment horizontal="center" vertical="center" wrapText="1"/>
      <protection locked="0"/>
    </xf>
    <xf numFmtId="0" fontId="35" fillId="0" borderId="59" xfId="43" applyFont="1" applyBorder="1" applyAlignment="1" applyProtection="1">
      <alignment horizontal="left" vertical="center"/>
    </xf>
    <xf numFmtId="0" fontId="35" fillId="0" borderId="82" xfId="43" applyFont="1" applyBorder="1" applyAlignment="1" applyProtection="1">
      <alignment horizontal="left" vertical="center"/>
    </xf>
    <xf numFmtId="0" fontId="35" fillId="0" borderId="0" xfId="43" applyFont="1" applyAlignment="1" applyProtection="1">
      <alignment horizontal="left" vertical="center"/>
    </xf>
    <xf numFmtId="0" fontId="51" fillId="0" borderId="25" xfId="0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8" fillId="33" borderId="34" xfId="42" applyFont="1" applyFill="1" applyBorder="1" applyAlignment="1" applyProtection="1">
      <alignment horizontal="left" vertical="center" indent="1"/>
    </xf>
    <xf numFmtId="0" fontId="9" fillId="24" borderId="14" xfId="42" applyFont="1" applyFill="1" applyBorder="1" applyAlignment="1" applyProtection="1">
      <alignment horizontal="center" vertical="center" shrinkToFit="1"/>
      <protection locked="0"/>
    </xf>
    <xf numFmtId="0" fontId="9" fillId="24" borderId="19" xfId="42" applyFont="1" applyFill="1" applyBorder="1" applyAlignment="1" applyProtection="1">
      <alignment horizontal="center" vertical="center" shrinkToFit="1"/>
      <protection locked="0"/>
    </xf>
    <xf numFmtId="0" fontId="9" fillId="24" borderId="39" xfId="42" applyFont="1" applyFill="1" applyBorder="1" applyAlignment="1" applyProtection="1">
      <alignment vertical="center" shrinkToFit="1"/>
      <protection locked="0"/>
    </xf>
    <xf numFmtId="0" fontId="9" fillId="24" borderId="39" xfId="42" applyFont="1" applyFill="1" applyBorder="1" applyAlignment="1" applyProtection="1">
      <alignment horizontal="center" vertical="center" shrinkToFit="1"/>
      <protection locked="0"/>
    </xf>
    <xf numFmtId="0" fontId="53" fillId="0" borderId="0" xfId="41" applyFont="1" applyAlignment="1" applyProtection="1">
      <alignment horizontal="left" vertical="center" wrapText="1"/>
    </xf>
    <xf numFmtId="0" fontId="53" fillId="0" borderId="47" xfId="41" applyFont="1" applyBorder="1" applyAlignment="1" applyProtection="1">
      <alignment horizontal="left" vertical="center" wrapText="1"/>
    </xf>
    <xf numFmtId="0" fontId="8" fillId="28" borderId="58" xfId="41" applyFont="1" applyFill="1" applyBorder="1" applyAlignment="1" applyProtection="1">
      <alignment horizontal="center" vertical="center"/>
    </xf>
    <xf numFmtId="0" fontId="8" fillId="28" borderId="36" xfId="41" applyFont="1" applyFill="1" applyBorder="1" applyAlignment="1" applyProtection="1">
      <alignment horizontal="center" vertical="center"/>
    </xf>
    <xf numFmtId="179" fontId="9" fillId="0" borderId="14" xfId="42" applyNumberFormat="1" applyFont="1" applyBorder="1" applyAlignment="1" applyProtection="1">
      <alignment horizontal="center" vertical="center"/>
    </xf>
    <xf numFmtId="179" fontId="9" fillId="0" borderId="13" xfId="42" applyNumberFormat="1" applyFont="1" applyBorder="1" applyAlignment="1" applyProtection="1">
      <alignment horizontal="center" vertical="center"/>
    </xf>
    <xf numFmtId="0" fontId="10" fillId="0" borderId="72" xfId="42" quotePrefix="1" applyFont="1" applyBorder="1" applyAlignment="1" applyProtection="1">
      <alignment horizontal="center" vertical="center"/>
    </xf>
    <xf numFmtId="0" fontId="10" fillId="0" borderId="73" xfId="42" quotePrefix="1" applyFont="1" applyBorder="1" applyAlignment="1" applyProtection="1">
      <alignment horizontal="center" vertical="center"/>
    </xf>
    <xf numFmtId="0" fontId="10" fillId="0" borderId="74" xfId="42" quotePrefix="1" applyFont="1" applyBorder="1" applyAlignment="1" applyProtection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8" fillId="25" borderId="77" xfId="42" applyFont="1" applyFill="1" applyBorder="1" applyAlignment="1" applyProtection="1">
      <alignment horizontal="center" vertical="center"/>
      <protection locked="0"/>
    </xf>
    <xf numFmtId="0" fontId="8" fillId="25" borderId="51" xfId="42" applyFont="1" applyFill="1" applyBorder="1" applyAlignment="1" applyProtection="1">
      <alignment horizontal="center" vertical="center"/>
      <protection locked="0"/>
    </xf>
    <xf numFmtId="0" fontId="10" fillId="0" borderId="61" xfId="42" quotePrefix="1" applyFont="1" applyBorder="1" applyAlignment="1" applyProtection="1">
      <alignment horizontal="center" vertical="center"/>
    </xf>
    <xf numFmtId="0" fontId="10" fillId="0" borderId="62" xfId="42" quotePrefix="1" applyFont="1" applyBorder="1" applyAlignment="1" applyProtection="1">
      <alignment horizontal="center" vertical="center"/>
    </xf>
    <xf numFmtId="0" fontId="10" fillId="0" borderId="63" xfId="42" quotePrefix="1" applyFont="1" applyBorder="1" applyAlignment="1" applyProtection="1">
      <alignment horizontal="center" vertical="center"/>
    </xf>
    <xf numFmtId="0" fontId="10" fillId="0" borderId="87" xfId="42" quotePrefix="1" applyFont="1" applyBorder="1" applyAlignment="1" applyProtection="1">
      <alignment horizontal="center" vertical="center"/>
    </xf>
    <xf numFmtId="0" fontId="10" fillId="0" borderId="88" xfId="42" quotePrefix="1" applyFont="1" applyBorder="1" applyAlignment="1" applyProtection="1">
      <alignment horizontal="center" vertical="center"/>
    </xf>
    <xf numFmtId="0" fontId="10" fillId="0" borderId="89" xfId="42" quotePrefix="1" applyFont="1" applyBorder="1" applyAlignment="1" applyProtection="1">
      <alignment horizontal="center" vertical="center"/>
    </xf>
    <xf numFmtId="0" fontId="10" fillId="0" borderId="64" xfId="42" quotePrefix="1" applyFont="1" applyBorder="1" applyAlignment="1" applyProtection="1">
      <alignment horizontal="center" vertical="center"/>
    </xf>
    <xf numFmtId="0" fontId="10" fillId="0" borderId="65" xfId="42" quotePrefix="1" applyFont="1" applyBorder="1" applyAlignment="1" applyProtection="1">
      <alignment horizontal="center" vertical="center"/>
    </xf>
    <xf numFmtId="0" fontId="10" fillId="0" borderId="66" xfId="42" quotePrefix="1" applyFont="1" applyBorder="1" applyAlignment="1" applyProtection="1">
      <alignment horizontal="center" vertical="center"/>
    </xf>
    <xf numFmtId="0" fontId="10" fillId="0" borderId="67" xfId="42" quotePrefix="1" applyFont="1" applyBorder="1" applyAlignment="1" applyProtection="1">
      <alignment horizontal="center" vertical="center"/>
    </xf>
    <xf numFmtId="0" fontId="10" fillId="0" borderId="68" xfId="42" quotePrefix="1" applyFont="1" applyBorder="1" applyAlignment="1" applyProtection="1">
      <alignment horizontal="center" vertical="center"/>
    </xf>
    <xf numFmtId="0" fontId="10" fillId="0" borderId="69" xfId="42" quotePrefix="1" applyFont="1" applyBorder="1" applyAlignment="1" applyProtection="1">
      <alignment horizontal="center" vertical="center"/>
    </xf>
    <xf numFmtId="0" fontId="10" fillId="0" borderId="10" xfId="42" applyFont="1" applyFill="1" applyBorder="1" applyAlignment="1" applyProtection="1">
      <alignment horizontal="center" wrapText="1"/>
    </xf>
    <xf numFmtId="0" fontId="10" fillId="0" borderId="16" xfId="42" applyFont="1" applyFill="1" applyBorder="1" applyAlignment="1" applyProtection="1">
      <alignment horizontal="center"/>
    </xf>
    <xf numFmtId="0" fontId="10" fillId="0" borderId="15" xfId="42" applyFont="1" applyFill="1" applyBorder="1" applyAlignment="1" applyProtection="1">
      <alignment horizontal="center"/>
    </xf>
    <xf numFmtId="0" fontId="10" fillId="0" borderId="18" xfId="42" applyFont="1" applyFill="1" applyBorder="1" applyAlignment="1" applyProtection="1">
      <alignment horizontal="center"/>
    </xf>
    <xf numFmtId="0" fontId="10" fillId="0" borderId="19" xfId="42" applyFont="1" applyFill="1" applyBorder="1" applyAlignment="1" applyProtection="1">
      <alignment horizontal="center"/>
    </xf>
    <xf numFmtId="0" fontId="10" fillId="0" borderId="17" xfId="42" applyFont="1" applyFill="1" applyBorder="1" applyAlignment="1" applyProtection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eco_iraisyo_kyodo" xfId="43"/>
    <cellStyle name="良い" xfId="44" builtinId="26" customBuiltin="1"/>
  </cellStyles>
  <dxfs count="21"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  <dxf>
      <fill>
        <patternFill patternType="mediumGray">
          <f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47</xdr:row>
      <xdr:rowOff>0</xdr:rowOff>
    </xdr:from>
    <xdr:to>
      <xdr:col>16</xdr:col>
      <xdr:colOff>447675</xdr:colOff>
      <xdr:row>47</xdr:row>
      <xdr:rowOff>209550</xdr:rowOff>
    </xdr:to>
    <xdr:pic>
      <xdr:nvPicPr>
        <xdr:cNvPr id="3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0953750"/>
          <a:ext cx="14573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E4A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1C1C1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2</xdr:row>
      <xdr:rowOff>95250</xdr:rowOff>
    </xdr:from>
    <xdr:to>
      <xdr:col>29</xdr:col>
      <xdr:colOff>76200</xdr:colOff>
      <xdr:row>4</xdr:row>
      <xdr:rowOff>66675</xdr:rowOff>
    </xdr:to>
    <xdr:sp macro="" textlink="">
      <xdr:nvSpPr>
        <xdr:cNvPr id="6290" name="AutoShape 2"/>
        <xdr:cNvSpPr>
          <a:spLocks noChangeArrowheads="1"/>
        </xdr:cNvSpPr>
      </xdr:nvSpPr>
      <xdr:spPr bwMode="auto">
        <a:xfrm>
          <a:off x="7600950" y="609600"/>
          <a:ext cx="1447800" cy="438150"/>
        </a:xfrm>
        <a:prstGeom prst="roundRect">
          <a:avLst>
            <a:gd name="adj" fmla="val 23912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85725</xdr:colOff>
      <xdr:row>4</xdr:row>
      <xdr:rowOff>57150</xdr:rowOff>
    </xdr:from>
    <xdr:to>
      <xdr:col>25</xdr:col>
      <xdr:colOff>85725</xdr:colOff>
      <xdr:row>7</xdr:row>
      <xdr:rowOff>514350</xdr:rowOff>
    </xdr:to>
    <xdr:sp macro="" textlink="">
      <xdr:nvSpPr>
        <xdr:cNvPr id="6291" name="Line 3"/>
        <xdr:cNvSpPr>
          <a:spLocks noChangeShapeType="1"/>
        </xdr:cNvSpPr>
      </xdr:nvSpPr>
      <xdr:spPr bwMode="auto">
        <a:xfrm flipV="1">
          <a:off x="8334375" y="1038225"/>
          <a:ext cx="0" cy="1200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 type="oval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houseplus.co.jp/Users/shimada/Desktop/&#36104;&#19982;&#31246;&#26032;&#30465;&#12456;&#12493;&#35373;&#35336;&#20869;&#23481;&#35500;&#26126;&#26360;_RC&#20849;&#21516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8-5"/>
      <sheetName val="設8-6"/>
      <sheetName val="設8-7"/>
      <sheetName val="MA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Z36"/>
  <sheetViews>
    <sheetView view="pageBreakPreview" zoomScaleNormal="100" zoomScaleSheetLayoutView="100" workbookViewId="0">
      <selection activeCell="O25" sqref="O25:R28"/>
    </sheetView>
  </sheetViews>
  <sheetFormatPr defaultRowHeight="20.100000000000001" customHeight="1"/>
  <cols>
    <col min="1" max="1" width="1.7109375" style="10" customWidth="1"/>
    <col min="2" max="2" width="2.7109375" style="10" customWidth="1"/>
    <col min="3" max="17" width="7.28515625" style="10" customWidth="1"/>
    <col min="18" max="16384" width="9.140625" style="10"/>
  </cols>
  <sheetData>
    <row r="1" spans="2:17" ht="22.5" customHeight="1" thickBot="1">
      <c r="B1" s="8" t="s">
        <v>112</v>
      </c>
      <c r="P1" s="59" t="s">
        <v>126</v>
      </c>
      <c r="Q1" s="60" t="s">
        <v>199</v>
      </c>
    </row>
    <row r="2" spans="2:17" ht="9.9499999999999993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7" ht="20.100000000000001" customHeight="1">
      <c r="B3" s="9" t="s">
        <v>81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7" ht="20.100000000000001" customHeight="1">
      <c r="B4" s="9" t="s">
        <v>82</v>
      </c>
      <c r="C4" s="9" t="s">
        <v>113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7" ht="20.100000000000001" customHeight="1">
      <c r="B5" s="9" t="s">
        <v>82</v>
      </c>
      <c r="C5" s="387" t="s">
        <v>114</v>
      </c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</row>
    <row r="6" spans="2:17" ht="20.100000000000001" customHeight="1">
      <c r="B6" s="9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</row>
    <row r="7" spans="2:17" ht="9.9499999999999993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7" ht="20.100000000000001" customHeight="1">
      <c r="B8" s="9" t="s">
        <v>83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2:17" ht="20.100000000000001" customHeight="1">
      <c r="B9" s="9" t="s">
        <v>84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2:17" ht="20.100000000000001" customHeight="1">
      <c r="B10" s="9" t="s">
        <v>82</v>
      </c>
      <c r="C10" s="9" t="s">
        <v>85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2:17" ht="20.100000000000001" customHeight="1">
      <c r="B11" s="9" t="s">
        <v>82</v>
      </c>
      <c r="C11" s="420" t="s">
        <v>86</v>
      </c>
      <c r="D11" s="420"/>
      <c r="E11" s="9" t="s">
        <v>87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7" ht="20.100000000000001" customHeight="1">
      <c r="B12" s="9" t="s">
        <v>82</v>
      </c>
      <c r="C12" s="421" t="s">
        <v>88</v>
      </c>
      <c r="D12" s="421"/>
      <c r="E12" s="9" t="s">
        <v>89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2:17" ht="20.100000000000001" customHeight="1">
      <c r="B13" s="9" t="s">
        <v>82</v>
      </c>
      <c r="C13" s="9" t="s">
        <v>90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2:17" ht="20.100000000000001" customHeight="1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2:17" ht="9.9499999999999993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2:17" ht="20.100000000000001" customHeight="1">
      <c r="B16" s="9" t="s">
        <v>91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26" ht="20.100000000000001" customHeight="1">
      <c r="B17" s="9" t="s">
        <v>82</v>
      </c>
      <c r="C17" s="33" t="s">
        <v>127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26" ht="20.100000000000001" customHeight="1">
      <c r="B18" s="9"/>
      <c r="C18" s="33" t="s">
        <v>117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2:26" ht="20.100000000000001" customHeight="1">
      <c r="B19" s="9"/>
      <c r="C19" s="33" t="s">
        <v>118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26" ht="20.100000000000001" customHeight="1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26" ht="20.100000000000001" customHeight="1">
      <c r="B21" s="9" t="s">
        <v>82</v>
      </c>
      <c r="C21" s="9" t="s">
        <v>314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26" ht="11.25" customHeight="1">
      <c r="B22" s="9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8"/>
    </row>
    <row r="23" spans="2:26" ht="20.100000000000001" customHeight="1">
      <c r="B23" s="9"/>
      <c r="C23" s="389" t="s">
        <v>315</v>
      </c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1"/>
    </row>
    <row r="24" spans="2:26" ht="20.100000000000001" customHeight="1">
      <c r="B24" s="9"/>
      <c r="C24" s="29"/>
      <c r="D24" s="26"/>
      <c r="E24" s="12"/>
      <c r="F24" s="11" t="s">
        <v>31</v>
      </c>
      <c r="G24" s="13"/>
      <c r="H24" s="14"/>
      <c r="I24" s="11" t="s">
        <v>34</v>
      </c>
      <c r="J24" s="15"/>
      <c r="K24" s="13"/>
      <c r="L24" s="15"/>
      <c r="M24" s="15"/>
      <c r="N24" s="15"/>
      <c r="O24" s="6" t="s">
        <v>36</v>
      </c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</row>
    <row r="25" spans="2:26" ht="20.100000000000001" customHeight="1">
      <c r="B25" s="9"/>
      <c r="C25" s="3" t="s">
        <v>316</v>
      </c>
      <c r="D25" s="27"/>
      <c r="E25" s="16"/>
      <c r="F25" s="398" t="s">
        <v>138</v>
      </c>
      <c r="G25" s="399"/>
      <c r="H25" s="399"/>
      <c r="I25" s="399"/>
      <c r="J25" s="399"/>
      <c r="K25" s="400"/>
      <c r="L25" s="392" t="s">
        <v>318</v>
      </c>
      <c r="M25" s="393"/>
      <c r="N25" s="394"/>
      <c r="O25" s="404" t="s">
        <v>115</v>
      </c>
      <c r="P25" s="405"/>
      <c r="Q25" s="406"/>
      <c r="R25" s="1"/>
      <c r="S25" s="19"/>
      <c r="T25" s="1"/>
      <c r="U25" s="1"/>
      <c r="V25" s="1"/>
      <c r="W25" s="1"/>
      <c r="X25" s="1"/>
      <c r="Y25" s="5"/>
      <c r="Z25" s="5"/>
    </row>
    <row r="26" spans="2:26" ht="20.100000000000001" customHeight="1">
      <c r="B26" s="9"/>
      <c r="C26" s="4" t="s">
        <v>317</v>
      </c>
      <c r="D26" s="28"/>
      <c r="E26" s="20"/>
      <c r="F26" s="401"/>
      <c r="G26" s="402"/>
      <c r="H26" s="402"/>
      <c r="I26" s="402"/>
      <c r="J26" s="402"/>
      <c r="K26" s="403"/>
      <c r="L26" s="395"/>
      <c r="M26" s="396"/>
      <c r="N26" s="397"/>
      <c r="O26" s="407"/>
      <c r="P26" s="408"/>
      <c r="Q26" s="409"/>
      <c r="R26" s="1"/>
      <c r="S26" s="19"/>
      <c r="T26" s="1"/>
      <c r="U26" s="1"/>
      <c r="V26" s="1"/>
      <c r="W26" s="1"/>
      <c r="X26" s="1"/>
      <c r="Y26" s="5"/>
      <c r="Z26" s="5"/>
    </row>
    <row r="27" spans="2:26" ht="20.100000000000001" customHeight="1">
      <c r="B27" s="9"/>
      <c r="C27" s="413" t="s">
        <v>135</v>
      </c>
      <c r="D27" s="414"/>
      <c r="E27" s="415"/>
      <c r="F27" s="17" t="s">
        <v>32</v>
      </c>
      <c r="G27" s="18"/>
      <c r="H27" s="23"/>
      <c r="I27" s="398" t="s">
        <v>35</v>
      </c>
      <c r="J27" s="422"/>
      <c r="K27" s="423"/>
      <c r="L27" s="404" t="s">
        <v>37</v>
      </c>
      <c r="M27" s="405"/>
      <c r="N27" s="406"/>
      <c r="O27" s="407"/>
      <c r="P27" s="408"/>
      <c r="Q27" s="409"/>
      <c r="R27" s="1"/>
      <c r="S27" s="19"/>
      <c r="T27" s="2"/>
      <c r="U27" s="1"/>
      <c r="V27" s="1"/>
      <c r="W27" s="1"/>
      <c r="X27" s="1"/>
      <c r="Y27" s="1"/>
      <c r="Z27" s="1"/>
    </row>
    <row r="28" spans="2:26" ht="20.100000000000001" customHeight="1">
      <c r="B28" s="9"/>
      <c r="C28" s="416"/>
      <c r="D28" s="417"/>
      <c r="E28" s="418"/>
      <c r="F28" s="21" t="s">
        <v>33</v>
      </c>
      <c r="G28" s="22"/>
      <c r="H28" s="24"/>
      <c r="I28" s="401"/>
      <c r="J28" s="424"/>
      <c r="K28" s="425"/>
      <c r="L28" s="410"/>
      <c r="M28" s="411"/>
      <c r="N28" s="412"/>
      <c r="O28" s="410"/>
      <c r="P28" s="411"/>
      <c r="Q28" s="412"/>
      <c r="R28" s="1"/>
      <c r="S28" s="19"/>
      <c r="T28" s="2"/>
      <c r="U28" s="1"/>
      <c r="V28" s="1"/>
      <c r="W28" s="1"/>
      <c r="X28" s="1"/>
      <c r="Y28" s="1"/>
      <c r="Z28" s="1"/>
    </row>
    <row r="29" spans="2:26" ht="20.100000000000001" customHeight="1">
      <c r="B29" s="9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1"/>
      <c r="S29" s="19"/>
      <c r="T29" s="2"/>
      <c r="U29" s="1"/>
      <c r="V29" s="1"/>
      <c r="W29" s="1"/>
      <c r="X29" s="1"/>
      <c r="Y29" s="1"/>
      <c r="Z29" s="1"/>
    </row>
    <row r="30" spans="2:26" ht="20.100000000000001" customHeight="1">
      <c r="B30" s="9" t="s">
        <v>82</v>
      </c>
      <c r="C30" s="9" t="s">
        <v>94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26" ht="9.9499999999999993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26" ht="20.100000000000001" customHeight="1">
      <c r="B32" s="25" t="s">
        <v>92</v>
      </c>
      <c r="C32" s="419" t="s">
        <v>93</v>
      </c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</row>
    <row r="33" spans="2:17" ht="20.100000000000001" customHeight="1">
      <c r="B33" s="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</row>
    <row r="34" spans="2:17" ht="20.100000000000001" customHeight="1">
      <c r="B34" s="25" t="s">
        <v>92</v>
      </c>
      <c r="C34" s="419" t="s">
        <v>116</v>
      </c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</row>
    <row r="35" spans="2:17" ht="20.100000000000001" customHeight="1">
      <c r="B35" s="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</row>
    <row r="36" spans="2:17" ht="9.9499999999999993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</sheetData>
  <sheetProtection sheet="1" selectLockedCells="1" selectUnlockedCells="1"/>
  <mergeCells count="13">
    <mergeCell ref="C32:Q33"/>
    <mergeCell ref="C34:Q35"/>
    <mergeCell ref="C11:D11"/>
    <mergeCell ref="C12:D12"/>
    <mergeCell ref="I27:K28"/>
    <mergeCell ref="L27:N28"/>
    <mergeCell ref="C5:Q6"/>
    <mergeCell ref="C22:Q22"/>
    <mergeCell ref="C23:Q23"/>
    <mergeCell ref="L25:N26"/>
    <mergeCell ref="F25:K26"/>
    <mergeCell ref="O25:Q28"/>
    <mergeCell ref="C27:E28"/>
  </mergeCells>
  <phoneticPr fontId="4"/>
  <pageMargins left="0.78740157480314965" right="0.39370078740157483" top="0.59055118110236227" bottom="0.59055118110236227" header="0.51181102362204722" footer="0.31496062992125984"/>
  <pageSetup paperSize="9" scale="88" fitToHeight="5" orientation="portrait" r:id="rId1"/>
  <headerFooter scaleWithDoc="0">
    <oddHeader>&amp;L&amp;9贈与税住宅性能証明書等用</oddHeader>
    <oddFooter>&amp;LHP住-302-7 （Ver.20221107）&amp;R&amp;"HGｺﾞｼｯｸM,ﾒﾃﾞｨｳﾑ"Copyright 2012-2022 Houseplus Corporation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D61"/>
  <sheetViews>
    <sheetView showGridLines="0" zoomScaleNormal="100" workbookViewId="0">
      <selection activeCell="Q26" sqref="Q26:R26"/>
    </sheetView>
  </sheetViews>
  <sheetFormatPr defaultColWidth="10.7109375" defaultRowHeight="20.100000000000001" customHeight="1"/>
  <cols>
    <col min="1" max="1" width="1.7109375" style="279" customWidth="1"/>
    <col min="2" max="2" width="14.7109375" style="279" customWidth="1"/>
    <col min="3" max="3" width="1.7109375" style="279" customWidth="1"/>
    <col min="4" max="4" width="60.140625" style="279" customWidth="1"/>
    <col min="5" max="5" width="1.7109375" style="279" customWidth="1"/>
    <col min="6" max="16384" width="10.7109375" style="279"/>
  </cols>
  <sheetData>
    <row r="2" spans="2:4" ht="20.100000000000001" customHeight="1">
      <c r="B2" s="278" t="s">
        <v>311</v>
      </c>
      <c r="D2" s="278" t="s">
        <v>312</v>
      </c>
    </row>
    <row r="3" spans="2:4" ht="20.100000000000001" customHeight="1">
      <c r="B3" s="280"/>
      <c r="D3" s="280"/>
    </row>
    <row r="4" spans="2:4" ht="20.100000000000001" customHeight="1">
      <c r="B4" s="281" t="s">
        <v>11</v>
      </c>
      <c r="D4" s="280" t="s">
        <v>249</v>
      </c>
    </row>
    <row r="5" spans="2:4" ht="20.100000000000001" customHeight="1">
      <c r="B5" s="282" t="s">
        <v>12</v>
      </c>
      <c r="D5" s="280" t="s">
        <v>250</v>
      </c>
    </row>
    <row r="6" spans="2:4" ht="20.100000000000001" customHeight="1">
      <c r="B6" s="281" t="s">
        <v>13</v>
      </c>
      <c r="D6" s="280" t="s">
        <v>251</v>
      </c>
    </row>
    <row r="7" spans="2:4" ht="20.100000000000001" customHeight="1">
      <c r="B7" s="281" t="s">
        <v>14</v>
      </c>
      <c r="D7" s="280" t="s">
        <v>252</v>
      </c>
    </row>
    <row r="8" spans="2:4" ht="20.100000000000001" customHeight="1">
      <c r="B8" s="281" t="s">
        <v>15</v>
      </c>
      <c r="D8" s="280" t="s">
        <v>253</v>
      </c>
    </row>
    <row r="9" spans="2:4" ht="20.100000000000001" customHeight="1">
      <c r="B9" s="283" t="s">
        <v>16</v>
      </c>
      <c r="D9" s="280" t="s">
        <v>254</v>
      </c>
    </row>
    <row r="10" spans="2:4" ht="20.100000000000001" customHeight="1">
      <c r="D10" s="280" t="s">
        <v>255</v>
      </c>
    </row>
    <row r="11" spans="2:4" ht="20.100000000000001" customHeight="1">
      <c r="D11" s="280" t="s">
        <v>256</v>
      </c>
    </row>
    <row r="12" spans="2:4" ht="20.100000000000001" customHeight="1">
      <c r="D12" s="280" t="s">
        <v>257</v>
      </c>
    </row>
    <row r="13" spans="2:4" ht="20.100000000000001" customHeight="1">
      <c r="D13" s="280" t="s">
        <v>258</v>
      </c>
    </row>
    <row r="14" spans="2:4" ht="20.100000000000001" customHeight="1">
      <c r="D14" s="280" t="s">
        <v>259</v>
      </c>
    </row>
    <row r="15" spans="2:4" ht="20.100000000000001" customHeight="1">
      <c r="D15" s="280" t="s">
        <v>260</v>
      </c>
    </row>
    <row r="16" spans="2:4" ht="20.100000000000001" customHeight="1">
      <c r="D16" s="280" t="s">
        <v>261</v>
      </c>
    </row>
    <row r="17" spans="4:4" ht="20.100000000000001" customHeight="1">
      <c r="D17" s="280" t="s">
        <v>262</v>
      </c>
    </row>
    <row r="18" spans="4:4" ht="20.100000000000001" customHeight="1">
      <c r="D18" s="280" t="s">
        <v>263</v>
      </c>
    </row>
    <row r="19" spans="4:4" ht="20.100000000000001" customHeight="1">
      <c r="D19" s="280" t="s">
        <v>264</v>
      </c>
    </row>
    <row r="20" spans="4:4" ht="20.100000000000001" customHeight="1">
      <c r="D20" s="280" t="s">
        <v>265</v>
      </c>
    </row>
    <row r="21" spans="4:4" ht="20.100000000000001" customHeight="1">
      <c r="D21" s="280" t="s">
        <v>266</v>
      </c>
    </row>
    <row r="22" spans="4:4" ht="20.100000000000001" customHeight="1">
      <c r="D22" s="280" t="s">
        <v>267</v>
      </c>
    </row>
    <row r="23" spans="4:4" ht="20.100000000000001" customHeight="1">
      <c r="D23" s="280" t="s">
        <v>268</v>
      </c>
    </row>
    <row r="24" spans="4:4" ht="20.100000000000001" customHeight="1">
      <c r="D24" s="280" t="s">
        <v>269</v>
      </c>
    </row>
    <row r="25" spans="4:4" ht="20.100000000000001" customHeight="1">
      <c r="D25" s="280" t="s">
        <v>270</v>
      </c>
    </row>
    <row r="26" spans="4:4" ht="20.100000000000001" customHeight="1">
      <c r="D26" s="280" t="s">
        <v>271</v>
      </c>
    </row>
    <row r="27" spans="4:4" ht="20.100000000000001" customHeight="1">
      <c r="D27" s="280" t="s">
        <v>272</v>
      </c>
    </row>
    <row r="28" spans="4:4" ht="20.100000000000001" customHeight="1">
      <c r="D28" s="280" t="s">
        <v>273</v>
      </c>
    </row>
    <row r="29" spans="4:4" ht="20.100000000000001" customHeight="1">
      <c r="D29" s="280" t="s">
        <v>274</v>
      </c>
    </row>
    <row r="30" spans="4:4" ht="20.100000000000001" customHeight="1">
      <c r="D30" s="280" t="s">
        <v>275</v>
      </c>
    </row>
    <row r="31" spans="4:4" ht="20.100000000000001" customHeight="1">
      <c r="D31" s="280" t="s">
        <v>276</v>
      </c>
    </row>
    <row r="32" spans="4:4" ht="20.100000000000001" customHeight="1">
      <c r="D32" s="280" t="s">
        <v>277</v>
      </c>
    </row>
    <row r="33" spans="4:4" ht="20.100000000000001" customHeight="1">
      <c r="D33" s="280" t="s">
        <v>278</v>
      </c>
    </row>
    <row r="34" spans="4:4" ht="20.100000000000001" customHeight="1">
      <c r="D34" s="280" t="s">
        <v>279</v>
      </c>
    </row>
    <row r="35" spans="4:4" ht="20.100000000000001" customHeight="1">
      <c r="D35" s="280" t="s">
        <v>280</v>
      </c>
    </row>
    <row r="36" spans="4:4" ht="20.100000000000001" customHeight="1">
      <c r="D36" s="280" t="s">
        <v>281</v>
      </c>
    </row>
    <row r="37" spans="4:4" ht="20.100000000000001" customHeight="1">
      <c r="D37" s="280" t="s">
        <v>282</v>
      </c>
    </row>
    <row r="38" spans="4:4" ht="20.100000000000001" customHeight="1">
      <c r="D38" s="280" t="s">
        <v>283</v>
      </c>
    </row>
    <row r="39" spans="4:4" ht="20.100000000000001" customHeight="1">
      <c r="D39" s="280" t="s">
        <v>284</v>
      </c>
    </row>
    <row r="40" spans="4:4" ht="20.100000000000001" customHeight="1">
      <c r="D40" s="280" t="s">
        <v>285</v>
      </c>
    </row>
    <row r="41" spans="4:4" ht="20.100000000000001" customHeight="1">
      <c r="D41" s="280" t="s">
        <v>286</v>
      </c>
    </row>
    <row r="42" spans="4:4" ht="20.100000000000001" customHeight="1">
      <c r="D42" s="280" t="s">
        <v>287</v>
      </c>
    </row>
    <row r="43" spans="4:4" ht="20.100000000000001" customHeight="1">
      <c r="D43" s="280" t="s">
        <v>288</v>
      </c>
    </row>
    <row r="44" spans="4:4" ht="20.100000000000001" customHeight="1">
      <c r="D44" s="280" t="s">
        <v>289</v>
      </c>
    </row>
    <row r="45" spans="4:4" ht="20.100000000000001" customHeight="1">
      <c r="D45" s="280" t="s">
        <v>290</v>
      </c>
    </row>
    <row r="46" spans="4:4" ht="20.100000000000001" customHeight="1">
      <c r="D46" s="280" t="s">
        <v>291</v>
      </c>
    </row>
    <row r="47" spans="4:4" ht="20.100000000000001" customHeight="1">
      <c r="D47" s="280" t="s">
        <v>292</v>
      </c>
    </row>
    <row r="48" spans="4:4" ht="20.100000000000001" customHeight="1">
      <c r="D48" s="280" t="s">
        <v>293</v>
      </c>
    </row>
    <row r="49" spans="4:4" ht="20.100000000000001" customHeight="1">
      <c r="D49" s="280" t="s">
        <v>294</v>
      </c>
    </row>
    <row r="50" spans="4:4" ht="20.100000000000001" customHeight="1">
      <c r="D50" s="280" t="s">
        <v>295</v>
      </c>
    </row>
    <row r="51" spans="4:4" ht="20.100000000000001" customHeight="1">
      <c r="D51" s="280" t="s">
        <v>296</v>
      </c>
    </row>
    <row r="52" spans="4:4" ht="20.100000000000001" customHeight="1">
      <c r="D52" s="284" t="s">
        <v>297</v>
      </c>
    </row>
    <row r="53" spans="4:4" ht="20.100000000000001" customHeight="1">
      <c r="D53" s="280" t="s">
        <v>298</v>
      </c>
    </row>
    <row r="54" spans="4:4" ht="20.100000000000001" customHeight="1">
      <c r="D54" s="280" t="s">
        <v>299</v>
      </c>
    </row>
    <row r="55" spans="4:4" ht="20.100000000000001" customHeight="1">
      <c r="D55" s="280" t="s">
        <v>300</v>
      </c>
    </row>
    <row r="56" spans="4:4" ht="20.100000000000001" customHeight="1">
      <c r="D56" s="280" t="s">
        <v>301</v>
      </c>
    </row>
    <row r="57" spans="4:4" ht="20.100000000000001" customHeight="1">
      <c r="D57" s="280" t="s">
        <v>302</v>
      </c>
    </row>
    <row r="58" spans="4:4" ht="20.100000000000001" customHeight="1">
      <c r="D58" s="280" t="s">
        <v>303</v>
      </c>
    </row>
    <row r="59" spans="4:4" ht="20.100000000000001" customHeight="1">
      <c r="D59" s="280" t="s">
        <v>304</v>
      </c>
    </row>
    <row r="60" spans="4:4" ht="20.100000000000001" customHeight="1">
      <c r="D60" s="280" t="s">
        <v>305</v>
      </c>
    </row>
    <row r="61" spans="4:4" ht="20.100000000000001" customHeight="1">
      <c r="D61" s="285" t="s">
        <v>306</v>
      </c>
    </row>
  </sheetData>
  <sheetProtection sheet="1" objects="1" scenarios="1" selectLockedCells="1" selectUnlockedCells="1"/>
  <phoneticPr fontId="4"/>
  <pageMargins left="0.78740157480314965" right="0.39370078740157483" top="0.59055118110236227" bottom="0.59055118110236227" header="0.51181102362204722" footer="0.31496062992125984"/>
  <pageSetup paperSize="9" scale="88" fitToHeight="5" orientation="portrait" r:id="rId1"/>
  <headerFooter scaleWithDoc="0">
    <oddHeader>&amp;L&amp;9贈与税住宅性能証明書等用</oddHeader>
    <oddFooter>&amp;LHP住-302-5 （Ver.20160323）&amp;R&amp;"HGｺﾞｼｯｸM,ﾒﾃﾞｨｳﾑ"Copyright 2012-2016 Houseplus Corporation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AZ135"/>
  <sheetViews>
    <sheetView showGridLines="0" tabSelected="1" view="pageBreakPreview" zoomScale="115" zoomScaleNormal="100" zoomScaleSheetLayoutView="115" workbookViewId="0">
      <selection activeCell="S1" sqref="S1:Y1"/>
    </sheetView>
  </sheetViews>
  <sheetFormatPr defaultRowHeight="12"/>
  <cols>
    <col min="1" max="1" width="2.7109375" style="201" customWidth="1"/>
    <col min="2" max="2" width="8.7109375" style="201" customWidth="1"/>
    <col min="3" max="3" width="4.7109375" style="201" customWidth="1"/>
    <col min="4" max="4" width="5.7109375" style="201" customWidth="1"/>
    <col min="5" max="5" width="2.7109375" style="201" customWidth="1"/>
    <col min="6" max="6" width="12.7109375" style="201" customWidth="1"/>
    <col min="7" max="25" width="2.7109375" style="201" customWidth="1"/>
    <col min="26" max="27" width="8.7109375" style="201" customWidth="1"/>
    <col min="28" max="28" width="4.7109375" style="201" customWidth="1"/>
    <col min="29" max="52" width="9.140625" style="66"/>
    <col min="53" max="16384" width="9.140625" style="201"/>
  </cols>
  <sheetData>
    <row r="1" spans="1:28" s="66" customFormat="1" ht="24" customHeight="1">
      <c r="A1" s="65"/>
      <c r="B1" s="65"/>
      <c r="C1" s="65"/>
      <c r="D1" s="65"/>
      <c r="E1" s="65"/>
      <c r="F1" s="65"/>
      <c r="G1" s="287"/>
      <c r="H1" s="287"/>
      <c r="I1" s="287"/>
      <c r="J1" s="287"/>
      <c r="K1" s="288"/>
      <c r="L1" s="288"/>
      <c r="M1" s="428" t="s">
        <v>80</v>
      </c>
      <c r="N1" s="429"/>
      <c r="O1" s="429"/>
      <c r="P1" s="429"/>
      <c r="Q1" s="429"/>
      <c r="R1" s="429"/>
      <c r="S1" s="430"/>
      <c r="T1" s="431"/>
      <c r="U1" s="431"/>
      <c r="V1" s="431"/>
      <c r="W1" s="431"/>
      <c r="X1" s="431"/>
      <c r="Y1" s="432"/>
      <c r="Z1" s="38" t="s">
        <v>326</v>
      </c>
      <c r="AA1" s="39" t="s">
        <v>77</v>
      </c>
      <c r="AB1" s="286"/>
    </row>
    <row r="2" spans="1:28" s="66" customFormat="1" ht="16.5" customHeight="1">
      <c r="A2" s="65"/>
      <c r="B2" s="65"/>
      <c r="C2" s="65"/>
      <c r="D2" s="65"/>
      <c r="E2" s="65"/>
      <c r="F2" s="65"/>
      <c r="G2" s="287"/>
      <c r="H2" s="287"/>
      <c r="I2" s="287"/>
      <c r="J2" s="287"/>
      <c r="K2" s="288"/>
      <c r="L2" s="288"/>
      <c r="M2" s="433" t="s">
        <v>68</v>
      </c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5"/>
    </row>
    <row r="3" spans="1:28" s="66" customFormat="1" ht="15" customHeight="1" thickBot="1">
      <c r="A3" s="436" t="s">
        <v>309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7"/>
      <c r="N3" s="437"/>
      <c r="O3" s="437"/>
      <c r="P3" s="437"/>
      <c r="Q3" s="437"/>
      <c r="R3" s="437"/>
      <c r="S3" s="437"/>
      <c r="T3" s="288"/>
      <c r="U3" s="288"/>
      <c r="V3" s="288"/>
      <c r="W3" s="288"/>
      <c r="X3" s="288"/>
      <c r="Y3" s="288"/>
      <c r="Z3" s="288"/>
      <c r="AA3" s="288"/>
      <c r="AB3" s="289" t="s">
        <v>307</v>
      </c>
    </row>
    <row r="4" spans="1:28" s="66" customFormat="1" ht="16.5" customHeight="1" thickBot="1">
      <c r="A4" s="438" t="s">
        <v>120</v>
      </c>
      <c r="B4" s="439"/>
      <c r="C4" s="439"/>
      <c r="D4" s="440"/>
      <c r="E4" s="441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3"/>
    </row>
    <row r="5" spans="1:28" s="66" customFormat="1" ht="16.5" customHeight="1" thickBot="1">
      <c r="A5" s="449" t="s">
        <v>125</v>
      </c>
      <c r="B5" s="450"/>
      <c r="C5" s="450"/>
      <c r="D5" s="451"/>
      <c r="E5" s="57" t="s">
        <v>52</v>
      </c>
      <c r="F5" s="54" t="s">
        <v>121</v>
      </c>
      <c r="G5" s="61"/>
      <c r="H5" s="54"/>
      <c r="I5" s="57" t="s">
        <v>52</v>
      </c>
      <c r="J5" s="54" t="s">
        <v>124</v>
      </c>
      <c r="K5" s="54"/>
      <c r="L5" s="61"/>
      <c r="M5" s="55"/>
      <c r="N5" s="62"/>
      <c r="O5" s="62" t="s">
        <v>53</v>
      </c>
      <c r="P5" s="57" t="s">
        <v>52</v>
      </c>
      <c r="Q5" s="54" t="s">
        <v>122</v>
      </c>
      <c r="R5" s="61"/>
      <c r="S5" s="56"/>
      <c r="T5" s="62"/>
      <c r="U5" s="57" t="s">
        <v>52</v>
      </c>
      <c r="V5" s="54" t="s">
        <v>123</v>
      </c>
      <c r="W5" s="61"/>
      <c r="X5" s="56"/>
      <c r="Y5" s="55"/>
      <c r="Z5" s="62"/>
      <c r="AA5" s="62"/>
      <c r="AB5" s="58"/>
    </row>
    <row r="6" spans="1:28" s="66" customFormat="1" ht="7.5" customHeight="1" thickBo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66" customFormat="1" ht="14.25" customHeight="1">
      <c r="A7" s="67"/>
      <c r="B7" s="68"/>
      <c r="C7" s="69"/>
      <c r="D7" s="69"/>
      <c r="E7" s="70"/>
      <c r="F7" s="452" t="s">
        <v>128</v>
      </c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71" t="s">
        <v>129</v>
      </c>
      <c r="AB7" s="72" t="s">
        <v>3</v>
      </c>
    </row>
    <row r="8" spans="1:28" s="66" customFormat="1" ht="14.25" customHeight="1" thickBot="1">
      <c r="A8" s="73"/>
      <c r="B8" s="74"/>
      <c r="C8" s="75"/>
      <c r="D8" s="75"/>
      <c r="E8" s="76"/>
      <c r="F8" s="77" t="s">
        <v>4</v>
      </c>
      <c r="G8" s="454" t="s">
        <v>5</v>
      </c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4" t="s">
        <v>6</v>
      </c>
      <c r="Z8" s="455"/>
      <c r="AA8" s="456"/>
      <c r="AB8" s="78" t="s">
        <v>7</v>
      </c>
    </row>
    <row r="9" spans="1:28" s="66" customFormat="1" ht="13.5" customHeight="1">
      <c r="A9" s="457" t="s">
        <v>130</v>
      </c>
      <c r="B9" s="79" t="s">
        <v>131</v>
      </c>
      <c r="C9" s="80"/>
      <c r="D9" s="80"/>
      <c r="E9" s="80"/>
      <c r="F9" s="81" t="s">
        <v>1</v>
      </c>
      <c r="G9" s="82"/>
      <c r="H9" s="82" t="s">
        <v>1</v>
      </c>
      <c r="I9" s="82"/>
      <c r="J9" s="459" t="s">
        <v>476</v>
      </c>
      <c r="K9" s="459"/>
      <c r="L9" s="459"/>
      <c r="M9" s="459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3"/>
      <c r="Z9" s="82"/>
      <c r="AA9" s="84"/>
      <c r="AB9" s="85"/>
    </row>
    <row r="10" spans="1:28" s="66" customFormat="1" ht="13.5" customHeight="1">
      <c r="A10" s="458"/>
      <c r="B10" s="86" t="s">
        <v>132</v>
      </c>
      <c r="C10" s="87"/>
      <c r="D10" s="87"/>
      <c r="E10" s="87"/>
      <c r="F10" s="88" t="s">
        <v>343</v>
      </c>
      <c r="G10" s="89"/>
      <c r="H10" s="460"/>
      <c r="I10" s="460"/>
      <c r="J10" s="460"/>
      <c r="K10" s="460"/>
      <c r="L10" s="89" t="s">
        <v>60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90"/>
      <c r="Z10" s="89"/>
      <c r="AA10" s="91"/>
      <c r="AB10" s="92"/>
    </row>
    <row r="11" spans="1:28" s="66" customFormat="1" ht="13.5" customHeight="1">
      <c r="A11" s="458"/>
      <c r="B11" s="93" t="s">
        <v>133</v>
      </c>
      <c r="C11" s="94"/>
      <c r="D11" s="95"/>
      <c r="E11" s="96"/>
      <c r="F11" s="97" t="s">
        <v>134</v>
      </c>
      <c r="G11" s="98"/>
      <c r="H11" s="99" t="s">
        <v>0</v>
      </c>
      <c r="I11" s="100" t="s">
        <v>469</v>
      </c>
      <c r="J11" s="100"/>
      <c r="K11" s="101"/>
      <c r="L11" s="101"/>
      <c r="M11" s="101"/>
      <c r="N11" s="101"/>
      <c r="O11" s="101"/>
      <c r="P11" s="210"/>
      <c r="Q11" s="101"/>
      <c r="R11" s="101"/>
      <c r="S11" s="101"/>
      <c r="T11" s="101"/>
      <c r="U11" s="101"/>
      <c r="V11" s="101"/>
      <c r="W11" s="101"/>
      <c r="X11" s="101"/>
      <c r="Y11" s="102"/>
      <c r="Z11" s="101"/>
      <c r="AA11" s="103"/>
      <c r="AB11" s="104"/>
    </row>
    <row r="12" spans="1:28" s="66" customFormat="1" ht="13.5" customHeight="1">
      <c r="A12" s="458"/>
      <c r="B12" s="105" t="s">
        <v>44</v>
      </c>
      <c r="C12" s="106"/>
      <c r="D12" s="107"/>
      <c r="E12" s="108"/>
      <c r="F12" s="109"/>
      <c r="G12" s="110"/>
      <c r="H12" s="111" t="s">
        <v>0</v>
      </c>
      <c r="I12" s="110" t="s">
        <v>470</v>
      </c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2"/>
      <c r="Z12" s="110"/>
      <c r="AA12" s="113"/>
      <c r="AB12" s="114"/>
    </row>
    <row r="13" spans="1:28" s="66" customFormat="1" ht="13.5" customHeight="1">
      <c r="A13" s="458"/>
      <c r="B13" s="115"/>
      <c r="C13" s="87"/>
      <c r="D13" s="87"/>
      <c r="E13" s="87"/>
      <c r="F13" s="461" t="s">
        <v>469</v>
      </c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2"/>
      <c r="AA13" s="463"/>
      <c r="AB13" s="116"/>
    </row>
    <row r="14" spans="1:28" s="66" customFormat="1" ht="13.5" customHeight="1">
      <c r="A14" s="458"/>
      <c r="B14" s="117"/>
      <c r="C14" s="89"/>
      <c r="D14" s="118"/>
      <c r="E14" s="87"/>
      <c r="F14" s="119" t="s">
        <v>136</v>
      </c>
      <c r="G14" s="119" t="s">
        <v>137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1"/>
      <c r="Y14" s="122" t="s">
        <v>0</v>
      </c>
      <c r="Z14" s="123" t="s">
        <v>138</v>
      </c>
      <c r="AA14" s="124"/>
      <c r="AB14" s="92"/>
    </row>
    <row r="15" spans="1:28" s="66" customFormat="1" ht="13.5" customHeight="1">
      <c r="A15" s="458"/>
      <c r="B15" s="117"/>
      <c r="C15" s="89"/>
      <c r="D15" s="118"/>
      <c r="E15" s="118"/>
      <c r="F15" s="117" t="s">
        <v>139</v>
      </c>
      <c r="G15" s="125"/>
      <c r="H15" s="126"/>
      <c r="I15" s="126" t="s">
        <v>140</v>
      </c>
      <c r="J15" s="126"/>
      <c r="K15" s="126"/>
      <c r="L15" s="126" t="s">
        <v>141</v>
      </c>
      <c r="M15" s="464" t="str">
        <f>IF(OR($H$11="■",$P$11="■"),"計算書等による","")</f>
        <v/>
      </c>
      <c r="N15" s="464"/>
      <c r="O15" s="464"/>
      <c r="P15" s="464"/>
      <c r="Q15" s="464"/>
      <c r="R15" s="464"/>
      <c r="S15" s="127" t="s">
        <v>142</v>
      </c>
      <c r="T15" s="128"/>
      <c r="U15" s="129"/>
      <c r="V15" s="126" t="s">
        <v>143</v>
      </c>
      <c r="W15" s="126"/>
      <c r="X15" s="130"/>
      <c r="Y15" s="122"/>
      <c r="Z15" s="123" t="s">
        <v>144</v>
      </c>
      <c r="AA15" s="124"/>
      <c r="AB15" s="131"/>
    </row>
    <row r="16" spans="1:28" s="66" customFormat="1" ht="13.5" customHeight="1">
      <c r="A16" s="458"/>
      <c r="B16" s="117"/>
      <c r="C16" s="89"/>
      <c r="D16" s="118"/>
      <c r="E16" s="118"/>
      <c r="F16" s="117"/>
      <c r="G16" s="125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9"/>
      <c r="V16" s="126"/>
      <c r="W16" s="126"/>
      <c r="X16" s="130"/>
      <c r="Y16" s="122" t="s">
        <v>0</v>
      </c>
      <c r="Z16" s="123" t="s">
        <v>20</v>
      </c>
      <c r="AA16" s="124"/>
      <c r="AB16" s="131"/>
    </row>
    <row r="17" spans="1:28" s="66" customFormat="1" ht="13.5" customHeight="1">
      <c r="A17" s="458"/>
      <c r="B17" s="117"/>
      <c r="C17" s="89"/>
      <c r="D17" s="118"/>
      <c r="E17" s="118"/>
      <c r="F17" s="132"/>
      <c r="G17" s="133"/>
      <c r="H17" s="134"/>
      <c r="I17" s="135"/>
      <c r="J17" s="135"/>
      <c r="K17" s="135"/>
      <c r="L17" s="135"/>
      <c r="M17" s="135"/>
      <c r="N17" s="145"/>
      <c r="O17" s="136"/>
      <c r="P17" s="135"/>
      <c r="Q17" s="135"/>
      <c r="R17" s="145"/>
      <c r="S17" s="136"/>
      <c r="T17" s="135"/>
      <c r="U17" s="137"/>
      <c r="V17" s="145"/>
      <c r="W17" s="136"/>
      <c r="X17" s="138"/>
      <c r="Y17" s="139" t="s">
        <v>0</v>
      </c>
      <c r="Z17" s="123" t="s">
        <v>145</v>
      </c>
      <c r="AA17" s="124"/>
      <c r="AB17" s="131"/>
    </row>
    <row r="18" spans="1:28" s="66" customFormat="1" ht="13.5" customHeight="1">
      <c r="A18" s="458"/>
      <c r="B18" s="117"/>
      <c r="C18" s="89"/>
      <c r="D18" s="118"/>
      <c r="E18" s="118"/>
      <c r="F18" s="140" t="s">
        <v>146</v>
      </c>
      <c r="G18" s="119" t="s">
        <v>147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1"/>
      <c r="Y18" s="139" t="s">
        <v>0</v>
      </c>
      <c r="Z18" s="123" t="s">
        <v>8</v>
      </c>
      <c r="AA18" s="124"/>
      <c r="AB18" s="131"/>
    </row>
    <row r="19" spans="1:28" s="66" customFormat="1" ht="13.5" customHeight="1">
      <c r="A19" s="458"/>
      <c r="B19" s="117"/>
      <c r="C19" s="89"/>
      <c r="D19" s="118"/>
      <c r="E19" s="118"/>
      <c r="F19" s="141" t="s">
        <v>148</v>
      </c>
      <c r="G19" s="125"/>
      <c r="H19" s="126"/>
      <c r="I19" s="126" t="s">
        <v>140</v>
      </c>
      <c r="J19" s="126"/>
      <c r="K19" s="126"/>
      <c r="L19" s="126" t="s">
        <v>141</v>
      </c>
      <c r="M19" s="464" t="str">
        <f>IF(OR($H$11="■",$P$11="■"),"計算書等による","")</f>
        <v/>
      </c>
      <c r="N19" s="464"/>
      <c r="O19" s="464"/>
      <c r="P19" s="464"/>
      <c r="Q19" s="464"/>
      <c r="R19" s="464"/>
      <c r="S19" s="129" t="s">
        <v>143</v>
      </c>
      <c r="T19" s="128"/>
      <c r="U19" s="129"/>
      <c r="V19" s="126"/>
      <c r="W19" s="126"/>
      <c r="X19" s="130"/>
      <c r="Y19" s="139" t="s">
        <v>0</v>
      </c>
      <c r="Z19" s="123" t="s">
        <v>9</v>
      </c>
      <c r="AA19" s="124"/>
      <c r="AB19" s="131"/>
    </row>
    <row r="20" spans="1:28" s="66" customFormat="1" ht="13.5" customHeight="1">
      <c r="A20" s="458"/>
      <c r="B20" s="117"/>
      <c r="C20" s="89"/>
      <c r="D20" s="118"/>
      <c r="E20" s="118"/>
      <c r="F20" s="141" t="s">
        <v>149</v>
      </c>
      <c r="G20" s="125"/>
      <c r="H20" s="126"/>
      <c r="I20" s="126"/>
      <c r="J20" s="126"/>
      <c r="K20" s="126"/>
      <c r="L20" s="126"/>
      <c r="M20" s="126"/>
      <c r="N20" s="126"/>
      <c r="O20" s="126"/>
      <c r="P20" s="142"/>
      <c r="Q20" s="126"/>
      <c r="R20" s="126"/>
      <c r="S20" s="129"/>
      <c r="T20" s="128"/>
      <c r="U20" s="129"/>
      <c r="V20" s="126"/>
      <c r="W20" s="126"/>
      <c r="X20" s="130"/>
      <c r="Y20" s="139" t="s">
        <v>0</v>
      </c>
      <c r="Z20" s="123" t="s">
        <v>95</v>
      </c>
      <c r="AA20" s="124"/>
      <c r="AB20" s="131"/>
    </row>
    <row r="21" spans="1:28" s="66" customFormat="1" ht="13.5" customHeight="1">
      <c r="A21" s="458"/>
      <c r="B21" s="117"/>
      <c r="C21" s="89"/>
      <c r="D21" s="118"/>
      <c r="E21" s="143"/>
      <c r="F21" s="144"/>
      <c r="G21" s="133"/>
      <c r="H21" s="145"/>
      <c r="I21" s="145"/>
      <c r="J21" s="145"/>
      <c r="K21" s="145"/>
      <c r="L21" s="145"/>
      <c r="M21" s="145"/>
      <c r="N21" s="145"/>
      <c r="O21" s="145"/>
      <c r="P21" s="146"/>
      <c r="Q21" s="145"/>
      <c r="R21" s="145"/>
      <c r="S21" s="137"/>
      <c r="T21" s="147"/>
      <c r="U21" s="137"/>
      <c r="V21" s="145"/>
      <c r="W21" s="145"/>
      <c r="X21" s="148"/>
      <c r="Y21" s="149" t="s">
        <v>0</v>
      </c>
      <c r="Z21" s="150"/>
      <c r="AA21" s="151"/>
      <c r="AB21" s="152"/>
    </row>
    <row r="22" spans="1:28" s="66" customFormat="1" ht="13.5" customHeight="1">
      <c r="A22" s="458"/>
      <c r="B22" s="117"/>
      <c r="C22" s="89"/>
      <c r="D22" s="118"/>
      <c r="E22" s="143"/>
      <c r="F22" s="461" t="s">
        <v>470</v>
      </c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V22" s="462"/>
      <c r="W22" s="462"/>
      <c r="X22" s="462"/>
      <c r="Y22" s="462"/>
      <c r="Z22" s="462"/>
      <c r="AA22" s="463"/>
      <c r="AB22" s="116"/>
    </row>
    <row r="23" spans="1:28" s="66" customFormat="1" ht="12.2" customHeight="1">
      <c r="A23" s="458"/>
      <c r="B23" s="158"/>
      <c r="C23" s="159" t="s">
        <v>150</v>
      </c>
      <c r="D23" s="160"/>
      <c r="E23" s="161" t="s">
        <v>151</v>
      </c>
      <c r="F23" s="162"/>
      <c r="G23" s="100" t="s">
        <v>141</v>
      </c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120" t="s">
        <v>152</v>
      </c>
      <c r="U23" s="159"/>
      <c r="V23" s="163"/>
      <c r="W23" s="100"/>
      <c r="X23" s="164"/>
      <c r="Y23" s="139" t="s">
        <v>0</v>
      </c>
      <c r="Z23" s="123" t="s">
        <v>20</v>
      </c>
      <c r="AA23" s="124"/>
      <c r="AB23" s="131"/>
    </row>
    <row r="24" spans="1:28" s="66" customFormat="1" ht="12.2" customHeight="1">
      <c r="A24" s="458"/>
      <c r="B24" s="158"/>
      <c r="C24" s="159" t="s">
        <v>153</v>
      </c>
      <c r="D24" s="160"/>
      <c r="E24" s="165"/>
      <c r="F24" s="166" t="s">
        <v>17</v>
      </c>
      <c r="G24" s="159" t="s">
        <v>154</v>
      </c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167" t="s">
        <v>155</v>
      </c>
      <c r="U24" s="159"/>
      <c r="V24" s="169"/>
      <c r="W24" s="159"/>
      <c r="X24" s="170"/>
      <c r="Y24" s="139" t="s">
        <v>0</v>
      </c>
      <c r="Z24" s="123" t="s">
        <v>145</v>
      </c>
      <c r="AA24" s="124"/>
      <c r="AB24" s="131"/>
    </row>
    <row r="25" spans="1:28" s="66" customFormat="1" ht="12.2" customHeight="1">
      <c r="A25" s="458"/>
      <c r="B25" s="171"/>
      <c r="C25" s="172"/>
      <c r="D25" s="173"/>
      <c r="E25" s="165"/>
      <c r="F25" s="166" t="s">
        <v>157</v>
      </c>
      <c r="G25" s="159" t="s">
        <v>154</v>
      </c>
      <c r="H25" s="446"/>
      <c r="I25" s="446"/>
      <c r="J25" s="159" t="s">
        <v>158</v>
      </c>
      <c r="K25" s="159"/>
      <c r="L25" s="159"/>
      <c r="M25" s="159"/>
      <c r="N25" s="169"/>
      <c r="O25" s="174" t="s">
        <v>159</v>
      </c>
      <c r="P25" s="175" t="s">
        <v>160</v>
      </c>
      <c r="Q25" s="447"/>
      <c r="R25" s="447"/>
      <c r="S25" s="127" t="s">
        <v>161</v>
      </c>
      <c r="T25" s="129"/>
      <c r="U25" s="159"/>
      <c r="V25" s="159"/>
      <c r="W25" s="159"/>
      <c r="X25" s="170"/>
      <c r="Y25" s="139" t="s">
        <v>0</v>
      </c>
      <c r="Z25" s="123" t="s">
        <v>8</v>
      </c>
      <c r="AA25" s="124"/>
      <c r="AB25" s="131"/>
    </row>
    <row r="26" spans="1:28" s="66" customFormat="1" ht="12.2" customHeight="1">
      <c r="A26" s="458"/>
      <c r="B26" s="125"/>
      <c r="C26" s="89"/>
      <c r="D26" s="173"/>
      <c r="E26" s="176"/>
      <c r="F26" s="166" t="s">
        <v>162</v>
      </c>
      <c r="G26" s="159" t="s">
        <v>154</v>
      </c>
      <c r="H26" s="448" t="str">
        <f>IF(H25="","",ROUNDDOWN(H25/1000/Q25,2))</f>
        <v/>
      </c>
      <c r="I26" s="448"/>
      <c r="J26" s="127" t="s">
        <v>163</v>
      </c>
      <c r="K26" s="159"/>
      <c r="L26" s="159"/>
      <c r="M26" s="159"/>
      <c r="N26" s="169"/>
      <c r="O26" s="177" t="s">
        <v>19</v>
      </c>
      <c r="P26" s="178" t="s">
        <v>160</v>
      </c>
      <c r="Q26" s="427"/>
      <c r="R26" s="427"/>
      <c r="S26" s="127" t="s">
        <v>163</v>
      </c>
      <c r="T26" s="159"/>
      <c r="U26" s="159"/>
      <c r="V26" s="159"/>
      <c r="W26" s="159"/>
      <c r="X26" s="170"/>
      <c r="Y26" s="139" t="s">
        <v>0</v>
      </c>
      <c r="Z26" s="123" t="s">
        <v>9</v>
      </c>
      <c r="AA26" s="124"/>
      <c r="AB26" s="131"/>
    </row>
    <row r="27" spans="1:28" s="66" customFormat="1" ht="12.2" customHeight="1">
      <c r="A27" s="458"/>
      <c r="B27" s="125"/>
      <c r="C27" s="89"/>
      <c r="D27" s="173"/>
      <c r="E27" s="176"/>
      <c r="F27" s="166" t="s">
        <v>164</v>
      </c>
      <c r="G27" s="159" t="s">
        <v>154</v>
      </c>
      <c r="H27" s="426"/>
      <c r="I27" s="426"/>
      <c r="J27" s="127" t="s">
        <v>165</v>
      </c>
      <c r="K27" s="159"/>
      <c r="L27" s="159"/>
      <c r="M27" s="159"/>
      <c r="N27" s="169"/>
      <c r="O27" s="177" t="s">
        <v>19</v>
      </c>
      <c r="P27" s="175" t="s">
        <v>160</v>
      </c>
      <c r="Q27" s="427"/>
      <c r="R27" s="427"/>
      <c r="S27" s="127" t="s">
        <v>165</v>
      </c>
      <c r="T27" s="159"/>
      <c r="U27" s="159"/>
      <c r="V27" s="159"/>
      <c r="W27" s="159"/>
      <c r="X27" s="170"/>
      <c r="Y27" s="139" t="s">
        <v>0</v>
      </c>
      <c r="Z27" s="123" t="s">
        <v>95</v>
      </c>
      <c r="AA27" s="124"/>
      <c r="AB27" s="131"/>
    </row>
    <row r="28" spans="1:28" s="66" customFormat="1" ht="12.2" customHeight="1">
      <c r="A28" s="458"/>
      <c r="B28" s="125"/>
      <c r="C28" s="89"/>
      <c r="D28" s="173"/>
      <c r="E28" s="176"/>
      <c r="F28" s="179" t="s">
        <v>478</v>
      </c>
      <c r="G28" s="135"/>
      <c r="H28" s="111" t="s">
        <v>0</v>
      </c>
      <c r="I28" s="135" t="s">
        <v>18</v>
      </c>
      <c r="J28" s="135"/>
      <c r="K28" s="135"/>
      <c r="L28" s="135"/>
      <c r="M28" s="135"/>
      <c r="N28" s="111" t="s">
        <v>0</v>
      </c>
      <c r="O28" s="376" t="s">
        <v>10</v>
      </c>
      <c r="P28" s="182"/>
      <c r="Q28" s="135"/>
      <c r="R28" s="135"/>
      <c r="S28" s="135"/>
      <c r="T28" s="111" t="s">
        <v>0</v>
      </c>
      <c r="U28" s="135" t="s">
        <v>479</v>
      </c>
      <c r="V28" s="135"/>
      <c r="W28" s="135"/>
      <c r="X28" s="138"/>
      <c r="Y28" s="139" t="s">
        <v>0</v>
      </c>
      <c r="Z28" s="123"/>
      <c r="AA28" s="124"/>
      <c r="AB28" s="131"/>
    </row>
    <row r="29" spans="1:28" s="66" customFormat="1" ht="12.2" customHeight="1">
      <c r="A29" s="458"/>
      <c r="B29" s="125"/>
      <c r="C29" s="89"/>
      <c r="D29" s="159"/>
      <c r="E29" s="183" t="s">
        <v>166</v>
      </c>
      <c r="F29" s="162"/>
      <c r="G29" s="100" t="s">
        <v>154</v>
      </c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120" t="s">
        <v>155</v>
      </c>
      <c r="U29" s="159"/>
      <c r="V29" s="163"/>
      <c r="W29" s="100"/>
      <c r="X29" s="164"/>
      <c r="Y29" s="139" t="s">
        <v>0</v>
      </c>
      <c r="Z29" s="123"/>
      <c r="AA29" s="124"/>
      <c r="AB29" s="131"/>
    </row>
    <row r="30" spans="1:28" s="66" customFormat="1" ht="12.2" customHeight="1">
      <c r="A30" s="458"/>
      <c r="B30" s="125"/>
      <c r="C30" s="89"/>
      <c r="D30" s="159"/>
      <c r="E30" s="176"/>
      <c r="F30" s="166" t="s">
        <v>17</v>
      </c>
      <c r="G30" s="159" t="s">
        <v>154</v>
      </c>
      <c r="H30" s="445"/>
      <c r="I30" s="445"/>
      <c r="J30" s="445"/>
      <c r="K30" s="445"/>
      <c r="L30" s="445"/>
      <c r="M30" s="445"/>
      <c r="N30" s="445"/>
      <c r="O30" s="445"/>
      <c r="P30" s="445"/>
      <c r="Q30" s="445"/>
      <c r="R30" s="445"/>
      <c r="S30" s="445"/>
      <c r="T30" s="167" t="s">
        <v>155</v>
      </c>
      <c r="U30" s="159"/>
      <c r="V30" s="169"/>
      <c r="W30" s="159"/>
      <c r="X30" s="170"/>
      <c r="Y30" s="139"/>
      <c r="Z30" s="123"/>
      <c r="AA30" s="124"/>
      <c r="AB30" s="131"/>
    </row>
    <row r="31" spans="1:28" s="66" customFormat="1" ht="12.2" customHeight="1">
      <c r="A31" s="458"/>
      <c r="B31" s="125"/>
      <c r="C31" s="89"/>
      <c r="D31" s="159"/>
      <c r="E31" s="176"/>
      <c r="F31" s="166" t="s">
        <v>157</v>
      </c>
      <c r="G31" s="159" t="s">
        <v>154</v>
      </c>
      <c r="H31" s="446"/>
      <c r="I31" s="446"/>
      <c r="J31" s="159" t="s">
        <v>158</v>
      </c>
      <c r="K31" s="159"/>
      <c r="L31" s="159"/>
      <c r="M31" s="159"/>
      <c r="N31" s="169"/>
      <c r="O31" s="174" t="s">
        <v>159</v>
      </c>
      <c r="P31" s="175" t="s">
        <v>160</v>
      </c>
      <c r="Q31" s="447"/>
      <c r="R31" s="447"/>
      <c r="S31" s="127" t="s">
        <v>161</v>
      </c>
      <c r="T31" s="129"/>
      <c r="U31" s="159"/>
      <c r="V31" s="159"/>
      <c r="W31" s="159"/>
      <c r="X31" s="170"/>
      <c r="Y31" s="139"/>
      <c r="Z31" s="123"/>
      <c r="AA31" s="124"/>
      <c r="AB31" s="131"/>
    </row>
    <row r="32" spans="1:28" s="66" customFormat="1" ht="12.2" customHeight="1">
      <c r="A32" s="458"/>
      <c r="B32" s="125"/>
      <c r="C32" s="89"/>
      <c r="D32" s="159"/>
      <c r="E32" s="176"/>
      <c r="F32" s="166" t="s">
        <v>162</v>
      </c>
      <c r="G32" s="159" t="s">
        <v>154</v>
      </c>
      <c r="H32" s="448" t="str">
        <f>IF(H31="","",ROUNDDOWN(H31/1000/Q31,2))</f>
        <v/>
      </c>
      <c r="I32" s="448"/>
      <c r="J32" s="127" t="s">
        <v>163</v>
      </c>
      <c r="K32" s="159"/>
      <c r="L32" s="159"/>
      <c r="M32" s="159"/>
      <c r="N32" s="169"/>
      <c r="O32" s="177" t="s">
        <v>19</v>
      </c>
      <c r="P32" s="178" t="s">
        <v>160</v>
      </c>
      <c r="Q32" s="427"/>
      <c r="R32" s="427"/>
      <c r="S32" s="127" t="s">
        <v>163</v>
      </c>
      <c r="T32" s="159"/>
      <c r="U32" s="159"/>
      <c r="V32" s="159"/>
      <c r="W32" s="159"/>
      <c r="X32" s="170"/>
      <c r="Y32" s="139"/>
      <c r="Z32" s="123"/>
      <c r="AA32" s="124"/>
      <c r="AB32" s="131"/>
    </row>
    <row r="33" spans="1:38" s="66" customFormat="1" ht="12.2" customHeight="1">
      <c r="A33" s="458"/>
      <c r="B33" s="158"/>
      <c r="C33" s="89"/>
      <c r="D33" s="159"/>
      <c r="E33" s="176"/>
      <c r="F33" s="166" t="s">
        <v>164</v>
      </c>
      <c r="G33" s="159" t="s">
        <v>154</v>
      </c>
      <c r="H33" s="426"/>
      <c r="I33" s="426"/>
      <c r="J33" s="127" t="s">
        <v>165</v>
      </c>
      <c r="K33" s="159"/>
      <c r="L33" s="159"/>
      <c r="M33" s="159"/>
      <c r="N33" s="169"/>
      <c r="O33" s="177" t="s">
        <v>19</v>
      </c>
      <c r="P33" s="175" t="s">
        <v>160</v>
      </c>
      <c r="Q33" s="427"/>
      <c r="R33" s="427"/>
      <c r="S33" s="127" t="s">
        <v>165</v>
      </c>
      <c r="T33" s="159"/>
      <c r="U33" s="159"/>
      <c r="V33" s="159"/>
      <c r="W33" s="159"/>
      <c r="X33" s="170"/>
      <c r="Y33" s="139"/>
      <c r="Z33" s="123"/>
      <c r="AA33" s="124"/>
      <c r="AB33" s="131"/>
    </row>
    <row r="34" spans="1:38" s="66" customFormat="1" ht="12.2" customHeight="1">
      <c r="A34" s="458"/>
      <c r="B34" s="158"/>
      <c r="C34" s="89"/>
      <c r="D34" s="159"/>
      <c r="E34" s="176"/>
      <c r="F34" s="179" t="s">
        <v>478</v>
      </c>
      <c r="G34" s="135"/>
      <c r="H34" s="111" t="s">
        <v>0</v>
      </c>
      <c r="I34" s="135" t="s">
        <v>18</v>
      </c>
      <c r="J34" s="135"/>
      <c r="K34" s="135"/>
      <c r="L34" s="135"/>
      <c r="M34" s="135"/>
      <c r="N34" s="111" t="s">
        <v>0</v>
      </c>
      <c r="O34" s="376" t="s">
        <v>10</v>
      </c>
      <c r="P34" s="182"/>
      <c r="Q34" s="135"/>
      <c r="R34" s="135"/>
      <c r="S34" s="135"/>
      <c r="T34" s="111" t="s">
        <v>0</v>
      </c>
      <c r="U34" s="135" t="s">
        <v>479</v>
      </c>
      <c r="V34" s="135"/>
      <c r="W34" s="135"/>
      <c r="X34" s="138"/>
      <c r="Y34" s="139"/>
      <c r="Z34" s="123"/>
      <c r="AA34" s="124"/>
      <c r="AB34" s="131"/>
    </row>
    <row r="35" spans="1:38" s="66" customFormat="1" ht="12.2" customHeight="1">
      <c r="A35" s="458"/>
      <c r="B35" s="158"/>
      <c r="C35" s="89"/>
      <c r="D35" s="159"/>
      <c r="E35" s="183" t="s">
        <v>167</v>
      </c>
      <c r="F35" s="162"/>
      <c r="G35" s="100" t="s">
        <v>154</v>
      </c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44"/>
      <c r="S35" s="444"/>
      <c r="T35" s="120" t="s">
        <v>155</v>
      </c>
      <c r="U35" s="159"/>
      <c r="V35" s="163"/>
      <c r="W35" s="100"/>
      <c r="X35" s="164"/>
      <c r="Y35" s="139"/>
      <c r="Z35" s="123"/>
      <c r="AA35" s="124"/>
      <c r="AB35" s="131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</row>
    <row r="36" spans="1:38" s="66" customFormat="1" ht="12.2" customHeight="1">
      <c r="A36" s="458"/>
      <c r="B36" s="158"/>
      <c r="C36" s="89"/>
      <c r="D36" s="159"/>
      <c r="E36" s="176"/>
      <c r="F36" s="166" t="s">
        <v>17</v>
      </c>
      <c r="G36" s="159" t="s">
        <v>154</v>
      </c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167" t="s">
        <v>155</v>
      </c>
      <c r="U36" s="159"/>
      <c r="V36" s="169"/>
      <c r="W36" s="159"/>
      <c r="X36" s="170"/>
      <c r="Y36" s="139"/>
      <c r="Z36" s="123"/>
      <c r="AA36" s="124"/>
      <c r="AB36" s="131"/>
    </row>
    <row r="37" spans="1:38" s="66" customFormat="1" ht="12.2" customHeight="1">
      <c r="A37" s="458"/>
      <c r="B37" s="158"/>
      <c r="C37" s="89"/>
      <c r="D37" s="159"/>
      <c r="E37" s="176"/>
      <c r="F37" s="166" t="s">
        <v>157</v>
      </c>
      <c r="G37" s="159" t="s">
        <v>154</v>
      </c>
      <c r="H37" s="446"/>
      <c r="I37" s="446"/>
      <c r="J37" s="159" t="s">
        <v>158</v>
      </c>
      <c r="K37" s="159"/>
      <c r="L37" s="159"/>
      <c r="M37" s="159"/>
      <c r="N37" s="169"/>
      <c r="O37" s="174" t="s">
        <v>159</v>
      </c>
      <c r="P37" s="175" t="s">
        <v>160</v>
      </c>
      <c r="Q37" s="447"/>
      <c r="R37" s="447"/>
      <c r="S37" s="127" t="s">
        <v>161</v>
      </c>
      <c r="T37" s="129"/>
      <c r="U37" s="159"/>
      <c r="V37" s="159"/>
      <c r="W37" s="159"/>
      <c r="X37" s="170"/>
      <c r="Y37" s="139"/>
      <c r="Z37" s="123"/>
      <c r="AA37" s="124"/>
      <c r="AB37" s="131"/>
    </row>
    <row r="38" spans="1:38" s="66" customFormat="1" ht="12.2" customHeight="1">
      <c r="A38" s="458"/>
      <c r="B38" s="158"/>
      <c r="C38" s="89"/>
      <c r="D38" s="159"/>
      <c r="E38" s="176"/>
      <c r="F38" s="166" t="s">
        <v>162</v>
      </c>
      <c r="G38" s="159" t="s">
        <v>154</v>
      </c>
      <c r="H38" s="448" t="str">
        <f>IF(H37="","",ROUNDDOWN(H37/1000/Q37,2))</f>
        <v/>
      </c>
      <c r="I38" s="448"/>
      <c r="J38" s="127" t="s">
        <v>163</v>
      </c>
      <c r="K38" s="159"/>
      <c r="L38" s="159"/>
      <c r="M38" s="159"/>
      <c r="N38" s="169"/>
      <c r="O38" s="177" t="s">
        <v>19</v>
      </c>
      <c r="P38" s="178" t="s">
        <v>160</v>
      </c>
      <c r="Q38" s="427"/>
      <c r="R38" s="427"/>
      <c r="S38" s="127" t="s">
        <v>163</v>
      </c>
      <c r="T38" s="159"/>
      <c r="U38" s="159"/>
      <c r="V38" s="159"/>
      <c r="W38" s="159"/>
      <c r="X38" s="170"/>
      <c r="Y38" s="139"/>
      <c r="Z38" s="123"/>
      <c r="AA38" s="124"/>
      <c r="AB38" s="131"/>
    </row>
    <row r="39" spans="1:38" s="66" customFormat="1" ht="12.2" customHeight="1">
      <c r="A39" s="458"/>
      <c r="B39" s="158"/>
      <c r="C39" s="89"/>
      <c r="D39" s="159"/>
      <c r="E39" s="176"/>
      <c r="F39" s="166" t="s">
        <v>164</v>
      </c>
      <c r="G39" s="159" t="s">
        <v>154</v>
      </c>
      <c r="H39" s="426"/>
      <c r="I39" s="426"/>
      <c r="J39" s="127" t="s">
        <v>165</v>
      </c>
      <c r="K39" s="159"/>
      <c r="L39" s="159"/>
      <c r="M39" s="159"/>
      <c r="N39" s="169"/>
      <c r="O39" s="177" t="s">
        <v>19</v>
      </c>
      <c r="P39" s="175" t="s">
        <v>160</v>
      </c>
      <c r="Q39" s="427"/>
      <c r="R39" s="427"/>
      <c r="S39" s="127" t="s">
        <v>165</v>
      </c>
      <c r="T39" s="159"/>
      <c r="U39" s="159"/>
      <c r="V39" s="159"/>
      <c r="W39" s="159"/>
      <c r="X39" s="170"/>
      <c r="Y39" s="139"/>
      <c r="Z39" s="123"/>
      <c r="AA39" s="124"/>
      <c r="AB39" s="131"/>
    </row>
    <row r="40" spans="1:38" s="66" customFormat="1" ht="12.2" customHeight="1">
      <c r="A40" s="458"/>
      <c r="B40" s="158"/>
      <c r="C40" s="89"/>
      <c r="D40" s="159"/>
      <c r="E40" s="176"/>
      <c r="F40" s="179" t="s">
        <v>478</v>
      </c>
      <c r="G40" s="135"/>
      <c r="H40" s="111" t="s">
        <v>0</v>
      </c>
      <c r="I40" s="135" t="s">
        <v>18</v>
      </c>
      <c r="J40" s="135"/>
      <c r="K40" s="135"/>
      <c r="L40" s="135"/>
      <c r="M40" s="135"/>
      <c r="N40" s="111" t="s">
        <v>0</v>
      </c>
      <c r="O40" s="376" t="s">
        <v>10</v>
      </c>
      <c r="P40" s="182"/>
      <c r="Q40" s="135"/>
      <c r="R40" s="135"/>
      <c r="S40" s="135"/>
      <c r="T40" s="111" t="s">
        <v>0</v>
      </c>
      <c r="U40" s="135" t="s">
        <v>479</v>
      </c>
      <c r="V40" s="135"/>
      <c r="W40" s="135"/>
      <c r="X40" s="138"/>
      <c r="Y40" s="139"/>
      <c r="Z40" s="123"/>
      <c r="AA40" s="124"/>
      <c r="AB40" s="131"/>
    </row>
    <row r="41" spans="1:38" s="66" customFormat="1" ht="12.2" customHeight="1">
      <c r="A41" s="458"/>
      <c r="B41" s="158"/>
      <c r="C41" s="89"/>
      <c r="D41" s="159"/>
      <c r="E41" s="183" t="s">
        <v>168</v>
      </c>
      <c r="F41" s="162"/>
      <c r="G41" s="100" t="s">
        <v>154</v>
      </c>
      <c r="H41" s="444"/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120" t="s">
        <v>155</v>
      </c>
      <c r="U41" s="159"/>
      <c r="V41" s="163"/>
      <c r="W41" s="100"/>
      <c r="X41" s="164"/>
      <c r="Y41" s="139"/>
      <c r="Z41" s="123"/>
      <c r="AA41" s="124"/>
      <c r="AB41" s="131"/>
    </row>
    <row r="42" spans="1:38" s="66" customFormat="1" ht="12.2" customHeight="1">
      <c r="A42" s="458"/>
      <c r="B42" s="158"/>
      <c r="C42" s="89"/>
      <c r="D42" s="159"/>
      <c r="E42" s="176"/>
      <c r="F42" s="166" t="s">
        <v>17</v>
      </c>
      <c r="G42" s="159" t="s">
        <v>154</v>
      </c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167" t="s">
        <v>155</v>
      </c>
      <c r="U42" s="159"/>
      <c r="V42" s="169"/>
      <c r="W42" s="159"/>
      <c r="X42" s="170"/>
      <c r="Y42" s="139"/>
      <c r="Z42" s="123"/>
      <c r="AA42" s="124"/>
      <c r="AB42" s="131"/>
    </row>
    <row r="43" spans="1:38" s="66" customFormat="1" ht="12.2" customHeight="1">
      <c r="A43" s="458"/>
      <c r="B43" s="158"/>
      <c r="C43" s="89"/>
      <c r="D43" s="159"/>
      <c r="E43" s="176"/>
      <c r="F43" s="166" t="s">
        <v>157</v>
      </c>
      <c r="G43" s="159" t="s">
        <v>154</v>
      </c>
      <c r="H43" s="446"/>
      <c r="I43" s="446"/>
      <c r="J43" s="159" t="s">
        <v>158</v>
      </c>
      <c r="K43" s="159"/>
      <c r="L43" s="159"/>
      <c r="M43" s="159"/>
      <c r="N43" s="169"/>
      <c r="O43" s="174" t="s">
        <v>159</v>
      </c>
      <c r="P43" s="175" t="s">
        <v>160</v>
      </c>
      <c r="Q43" s="447"/>
      <c r="R43" s="447"/>
      <c r="S43" s="127" t="s">
        <v>161</v>
      </c>
      <c r="T43" s="129"/>
      <c r="U43" s="159"/>
      <c r="V43" s="159"/>
      <c r="W43" s="159"/>
      <c r="X43" s="170"/>
      <c r="Y43" s="139"/>
      <c r="Z43" s="123"/>
      <c r="AA43" s="124"/>
      <c r="AB43" s="131"/>
    </row>
    <row r="44" spans="1:38" s="66" customFormat="1" ht="12.2" customHeight="1">
      <c r="A44" s="458"/>
      <c r="B44" s="158"/>
      <c r="C44" s="89"/>
      <c r="D44" s="159"/>
      <c r="E44" s="176"/>
      <c r="F44" s="166" t="s">
        <v>162</v>
      </c>
      <c r="G44" s="159" t="s">
        <v>154</v>
      </c>
      <c r="H44" s="448" t="str">
        <f>IF(H43="","",ROUNDDOWN(H43/1000/Q43,2))</f>
        <v/>
      </c>
      <c r="I44" s="448"/>
      <c r="J44" s="127" t="s">
        <v>163</v>
      </c>
      <c r="K44" s="159"/>
      <c r="L44" s="159"/>
      <c r="M44" s="159"/>
      <c r="N44" s="169"/>
      <c r="O44" s="177" t="s">
        <v>19</v>
      </c>
      <c r="P44" s="178" t="s">
        <v>160</v>
      </c>
      <c r="Q44" s="427"/>
      <c r="R44" s="427"/>
      <c r="S44" s="127" t="s">
        <v>163</v>
      </c>
      <c r="T44" s="159"/>
      <c r="U44" s="159"/>
      <c r="V44" s="159"/>
      <c r="W44" s="159"/>
      <c r="X44" s="170"/>
      <c r="Y44" s="139"/>
      <c r="Z44" s="123"/>
      <c r="AA44" s="124"/>
      <c r="AB44" s="131"/>
    </row>
    <row r="45" spans="1:38" s="66" customFormat="1" ht="12.2" customHeight="1">
      <c r="A45" s="458"/>
      <c r="B45" s="158"/>
      <c r="C45" s="89"/>
      <c r="D45" s="159"/>
      <c r="E45" s="176"/>
      <c r="F45" s="166" t="s">
        <v>164</v>
      </c>
      <c r="G45" s="159" t="s">
        <v>154</v>
      </c>
      <c r="H45" s="426"/>
      <c r="I45" s="426"/>
      <c r="J45" s="127" t="s">
        <v>165</v>
      </c>
      <c r="K45" s="159"/>
      <c r="L45" s="159"/>
      <c r="M45" s="159"/>
      <c r="N45" s="169"/>
      <c r="O45" s="177" t="s">
        <v>19</v>
      </c>
      <c r="P45" s="175" t="s">
        <v>160</v>
      </c>
      <c r="Q45" s="427"/>
      <c r="R45" s="427"/>
      <c r="S45" s="127" t="s">
        <v>165</v>
      </c>
      <c r="T45" s="159"/>
      <c r="U45" s="159"/>
      <c r="V45" s="159"/>
      <c r="W45" s="159"/>
      <c r="X45" s="170"/>
      <c r="Y45" s="139"/>
      <c r="Z45" s="123"/>
      <c r="AA45" s="124"/>
      <c r="AB45" s="131"/>
    </row>
    <row r="46" spans="1:38" s="66" customFormat="1" ht="12.2" customHeight="1">
      <c r="A46" s="458"/>
      <c r="B46" s="158"/>
      <c r="C46" s="89"/>
      <c r="D46" s="159"/>
      <c r="E46" s="176"/>
      <c r="F46" s="179" t="s">
        <v>478</v>
      </c>
      <c r="G46" s="135"/>
      <c r="H46" s="111" t="s">
        <v>0</v>
      </c>
      <c r="I46" s="135" t="s">
        <v>18</v>
      </c>
      <c r="J46" s="135"/>
      <c r="K46" s="135"/>
      <c r="L46" s="135"/>
      <c r="M46" s="135"/>
      <c r="N46" s="111" t="s">
        <v>0</v>
      </c>
      <c r="O46" s="376" t="s">
        <v>10</v>
      </c>
      <c r="P46" s="182"/>
      <c r="Q46" s="135"/>
      <c r="R46" s="135"/>
      <c r="S46" s="135"/>
      <c r="T46" s="111" t="s">
        <v>0</v>
      </c>
      <c r="U46" s="135" t="s">
        <v>479</v>
      </c>
      <c r="V46" s="135"/>
      <c r="W46" s="135"/>
      <c r="X46" s="138"/>
      <c r="Y46" s="139"/>
      <c r="Z46" s="123"/>
      <c r="AA46" s="124"/>
      <c r="AB46" s="131"/>
    </row>
    <row r="47" spans="1:38" s="66" customFormat="1" ht="12.2" customHeight="1">
      <c r="A47" s="458"/>
      <c r="B47" s="158"/>
      <c r="C47" s="89"/>
      <c r="D47" s="159"/>
      <c r="E47" s="183" t="s">
        <v>169</v>
      </c>
      <c r="F47" s="162"/>
      <c r="G47" s="100" t="s">
        <v>154</v>
      </c>
      <c r="H47" s="444"/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120" t="s">
        <v>155</v>
      </c>
      <c r="U47" s="159"/>
      <c r="V47" s="163"/>
      <c r="W47" s="100"/>
      <c r="X47" s="164"/>
      <c r="Y47" s="139"/>
      <c r="Z47" s="123"/>
      <c r="AA47" s="124"/>
      <c r="AB47" s="131"/>
    </row>
    <row r="48" spans="1:38" s="66" customFormat="1" ht="12.2" customHeight="1">
      <c r="A48" s="458"/>
      <c r="B48" s="158"/>
      <c r="C48" s="89"/>
      <c r="D48" s="159"/>
      <c r="E48" s="176"/>
      <c r="F48" s="166" t="s">
        <v>17</v>
      </c>
      <c r="G48" s="159" t="s">
        <v>154</v>
      </c>
      <c r="H48" s="445"/>
      <c r="I48" s="445"/>
      <c r="J48" s="445"/>
      <c r="K48" s="445"/>
      <c r="L48" s="445"/>
      <c r="M48" s="445"/>
      <c r="N48" s="445"/>
      <c r="O48" s="445"/>
      <c r="P48" s="445"/>
      <c r="Q48" s="445"/>
      <c r="R48" s="445"/>
      <c r="S48" s="445"/>
      <c r="T48" s="167" t="s">
        <v>155</v>
      </c>
      <c r="U48" s="159"/>
      <c r="V48" s="169"/>
      <c r="W48" s="159"/>
      <c r="X48" s="170"/>
      <c r="Y48" s="139"/>
      <c r="Z48" s="123"/>
      <c r="AA48" s="124"/>
      <c r="AB48" s="131"/>
    </row>
    <row r="49" spans="1:28" s="66" customFormat="1" ht="12.2" customHeight="1">
      <c r="A49" s="458"/>
      <c r="B49" s="158"/>
      <c r="C49" s="89"/>
      <c r="D49" s="159"/>
      <c r="E49" s="176"/>
      <c r="F49" s="166" t="s">
        <v>157</v>
      </c>
      <c r="G49" s="159" t="s">
        <v>154</v>
      </c>
      <c r="H49" s="446"/>
      <c r="I49" s="446"/>
      <c r="J49" s="159" t="s">
        <v>158</v>
      </c>
      <c r="K49" s="159"/>
      <c r="L49" s="159"/>
      <c r="M49" s="159"/>
      <c r="N49" s="169"/>
      <c r="O49" s="174" t="s">
        <v>159</v>
      </c>
      <c r="P49" s="175" t="s">
        <v>160</v>
      </c>
      <c r="Q49" s="447"/>
      <c r="R49" s="447"/>
      <c r="S49" s="127" t="s">
        <v>161</v>
      </c>
      <c r="T49" s="129"/>
      <c r="U49" s="159"/>
      <c r="V49" s="159"/>
      <c r="W49" s="159"/>
      <c r="X49" s="170"/>
      <c r="Y49" s="139"/>
      <c r="Z49" s="123"/>
      <c r="AA49" s="124"/>
      <c r="AB49" s="131"/>
    </row>
    <row r="50" spans="1:28" s="66" customFormat="1" ht="12.2" customHeight="1">
      <c r="A50" s="458"/>
      <c r="B50" s="158"/>
      <c r="C50" s="89"/>
      <c r="D50" s="159"/>
      <c r="E50" s="176"/>
      <c r="F50" s="166" t="s">
        <v>162</v>
      </c>
      <c r="G50" s="159" t="s">
        <v>154</v>
      </c>
      <c r="H50" s="448" t="str">
        <f>IF(H49="","",ROUNDDOWN(H49/1000/Q49,2))</f>
        <v/>
      </c>
      <c r="I50" s="448"/>
      <c r="J50" s="127" t="s">
        <v>163</v>
      </c>
      <c r="K50" s="159"/>
      <c r="L50" s="159"/>
      <c r="M50" s="159"/>
      <c r="N50" s="169"/>
      <c r="O50" s="177" t="s">
        <v>19</v>
      </c>
      <c r="P50" s="178" t="s">
        <v>160</v>
      </c>
      <c r="Q50" s="427"/>
      <c r="R50" s="427"/>
      <c r="S50" s="127" t="s">
        <v>163</v>
      </c>
      <c r="T50" s="159"/>
      <c r="U50" s="159"/>
      <c r="V50" s="159"/>
      <c r="W50" s="159"/>
      <c r="X50" s="170"/>
      <c r="Y50" s="139"/>
      <c r="Z50" s="123"/>
      <c r="AA50" s="124"/>
      <c r="AB50" s="131"/>
    </row>
    <row r="51" spans="1:28" s="66" customFormat="1" ht="12.2" customHeight="1">
      <c r="A51" s="458"/>
      <c r="B51" s="158"/>
      <c r="C51" s="89"/>
      <c r="D51" s="159"/>
      <c r="E51" s="176"/>
      <c r="F51" s="166" t="s">
        <v>164</v>
      </c>
      <c r="G51" s="159" t="s">
        <v>154</v>
      </c>
      <c r="H51" s="426"/>
      <c r="I51" s="426"/>
      <c r="J51" s="127" t="s">
        <v>165</v>
      </c>
      <c r="K51" s="159"/>
      <c r="L51" s="159"/>
      <c r="M51" s="159"/>
      <c r="N51" s="169"/>
      <c r="O51" s="177" t="s">
        <v>19</v>
      </c>
      <c r="P51" s="175" t="s">
        <v>160</v>
      </c>
      <c r="Q51" s="427"/>
      <c r="R51" s="427"/>
      <c r="S51" s="127" t="s">
        <v>165</v>
      </c>
      <c r="T51" s="159"/>
      <c r="U51" s="159"/>
      <c r="V51" s="159"/>
      <c r="W51" s="159"/>
      <c r="X51" s="170"/>
      <c r="Y51" s="139"/>
      <c r="Z51" s="123"/>
      <c r="AA51" s="124"/>
      <c r="AB51" s="131"/>
    </row>
    <row r="52" spans="1:28" s="66" customFormat="1" ht="12.2" customHeight="1">
      <c r="A52" s="458"/>
      <c r="B52" s="158"/>
      <c r="C52" s="89"/>
      <c r="D52" s="159"/>
      <c r="E52" s="176"/>
      <c r="F52" s="179" t="s">
        <v>478</v>
      </c>
      <c r="G52" s="135"/>
      <c r="H52" s="111" t="s">
        <v>0</v>
      </c>
      <c r="I52" s="135" t="s">
        <v>18</v>
      </c>
      <c r="J52" s="135"/>
      <c r="K52" s="135"/>
      <c r="L52" s="135"/>
      <c r="M52" s="135"/>
      <c r="N52" s="111" t="s">
        <v>0</v>
      </c>
      <c r="O52" s="376" t="s">
        <v>10</v>
      </c>
      <c r="P52" s="182"/>
      <c r="Q52" s="135"/>
      <c r="R52" s="135"/>
      <c r="S52" s="135"/>
      <c r="T52" s="111" t="s">
        <v>0</v>
      </c>
      <c r="U52" s="135" t="s">
        <v>479</v>
      </c>
      <c r="V52" s="135"/>
      <c r="W52" s="135"/>
      <c r="X52" s="138"/>
      <c r="Y52" s="139"/>
      <c r="Z52" s="123"/>
      <c r="AA52" s="124"/>
      <c r="AB52" s="131"/>
    </row>
    <row r="53" spans="1:28" s="66" customFormat="1" ht="12.2" customHeight="1">
      <c r="A53" s="458"/>
      <c r="B53" s="158"/>
      <c r="C53" s="89"/>
      <c r="D53" s="159"/>
      <c r="E53" s="183" t="s">
        <v>170</v>
      </c>
      <c r="F53" s="162"/>
      <c r="G53" s="100" t="s">
        <v>154</v>
      </c>
      <c r="H53" s="444"/>
      <c r="I53" s="444"/>
      <c r="J53" s="444"/>
      <c r="K53" s="444"/>
      <c r="L53" s="444"/>
      <c r="M53" s="444"/>
      <c r="N53" s="444"/>
      <c r="O53" s="444"/>
      <c r="P53" s="444"/>
      <c r="Q53" s="444"/>
      <c r="R53" s="444"/>
      <c r="S53" s="444"/>
      <c r="T53" s="120" t="s">
        <v>155</v>
      </c>
      <c r="U53" s="159"/>
      <c r="V53" s="163"/>
      <c r="W53" s="100"/>
      <c r="X53" s="164"/>
      <c r="Y53" s="139"/>
      <c r="Z53" s="123"/>
      <c r="AA53" s="124"/>
      <c r="AB53" s="131"/>
    </row>
    <row r="54" spans="1:28" s="66" customFormat="1" ht="12.2" customHeight="1">
      <c r="A54" s="458"/>
      <c r="B54" s="158"/>
      <c r="C54" s="89"/>
      <c r="D54" s="159"/>
      <c r="E54" s="176"/>
      <c r="F54" s="166" t="s">
        <v>17</v>
      </c>
      <c r="G54" s="159" t="s">
        <v>154</v>
      </c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167" t="s">
        <v>155</v>
      </c>
      <c r="U54" s="159"/>
      <c r="V54" s="169"/>
      <c r="W54" s="159"/>
      <c r="X54" s="170"/>
      <c r="Y54" s="139"/>
      <c r="Z54" s="123"/>
      <c r="AA54" s="124"/>
      <c r="AB54" s="131"/>
    </row>
    <row r="55" spans="1:28" s="66" customFormat="1" ht="12.2" customHeight="1">
      <c r="A55" s="458"/>
      <c r="B55" s="158"/>
      <c r="C55" s="89"/>
      <c r="D55" s="159"/>
      <c r="E55" s="176"/>
      <c r="F55" s="166" t="s">
        <v>157</v>
      </c>
      <c r="G55" s="159" t="s">
        <v>154</v>
      </c>
      <c r="H55" s="446"/>
      <c r="I55" s="446"/>
      <c r="J55" s="159" t="s">
        <v>158</v>
      </c>
      <c r="K55" s="159"/>
      <c r="L55" s="159"/>
      <c r="M55" s="159"/>
      <c r="N55" s="169"/>
      <c r="O55" s="174" t="s">
        <v>159</v>
      </c>
      <c r="P55" s="175" t="s">
        <v>160</v>
      </c>
      <c r="Q55" s="447"/>
      <c r="R55" s="447"/>
      <c r="S55" s="127" t="s">
        <v>161</v>
      </c>
      <c r="T55" s="129"/>
      <c r="U55" s="159"/>
      <c r="V55" s="159"/>
      <c r="W55" s="159"/>
      <c r="X55" s="170"/>
      <c r="Y55" s="139"/>
      <c r="Z55" s="123"/>
      <c r="AA55" s="124"/>
      <c r="AB55" s="131"/>
    </row>
    <row r="56" spans="1:28" s="66" customFormat="1" ht="12.2" customHeight="1">
      <c r="A56" s="458"/>
      <c r="B56" s="158"/>
      <c r="C56" s="89"/>
      <c r="D56" s="159"/>
      <c r="E56" s="176"/>
      <c r="F56" s="166" t="s">
        <v>162</v>
      </c>
      <c r="G56" s="159" t="s">
        <v>154</v>
      </c>
      <c r="H56" s="448" t="str">
        <f>IF(H55="","",ROUNDDOWN(H55/1000/Q55,2))</f>
        <v/>
      </c>
      <c r="I56" s="448"/>
      <c r="J56" s="127" t="s">
        <v>163</v>
      </c>
      <c r="K56" s="159"/>
      <c r="L56" s="159"/>
      <c r="M56" s="159"/>
      <c r="N56" s="169"/>
      <c r="O56" s="177" t="s">
        <v>19</v>
      </c>
      <c r="P56" s="178" t="s">
        <v>160</v>
      </c>
      <c r="Q56" s="427"/>
      <c r="R56" s="427"/>
      <c r="S56" s="127" t="s">
        <v>163</v>
      </c>
      <c r="T56" s="159"/>
      <c r="U56" s="159"/>
      <c r="V56" s="159"/>
      <c r="W56" s="159"/>
      <c r="X56" s="170"/>
      <c r="Y56" s="139"/>
      <c r="Z56" s="123"/>
      <c r="AA56" s="124"/>
      <c r="AB56" s="131"/>
    </row>
    <row r="57" spans="1:28" s="66" customFormat="1" ht="12.2" customHeight="1">
      <c r="A57" s="458"/>
      <c r="B57" s="158"/>
      <c r="C57" s="89"/>
      <c r="D57" s="159"/>
      <c r="E57" s="176"/>
      <c r="F57" s="166" t="s">
        <v>164</v>
      </c>
      <c r="G57" s="159" t="s">
        <v>154</v>
      </c>
      <c r="H57" s="426"/>
      <c r="I57" s="426"/>
      <c r="J57" s="127" t="s">
        <v>165</v>
      </c>
      <c r="K57" s="159"/>
      <c r="L57" s="159"/>
      <c r="M57" s="159"/>
      <c r="N57" s="169"/>
      <c r="O57" s="177" t="s">
        <v>19</v>
      </c>
      <c r="P57" s="175" t="s">
        <v>160</v>
      </c>
      <c r="Q57" s="427"/>
      <c r="R57" s="427"/>
      <c r="S57" s="127" t="s">
        <v>165</v>
      </c>
      <c r="T57" s="159"/>
      <c r="U57" s="159"/>
      <c r="V57" s="159"/>
      <c r="W57" s="159"/>
      <c r="X57" s="170"/>
      <c r="Y57" s="139"/>
      <c r="Z57" s="123"/>
      <c r="AA57" s="124"/>
      <c r="AB57" s="131"/>
    </row>
    <row r="58" spans="1:28" s="66" customFormat="1" ht="12.2" customHeight="1">
      <c r="A58" s="458"/>
      <c r="B58" s="158"/>
      <c r="C58" s="89"/>
      <c r="D58" s="159"/>
      <c r="E58" s="176"/>
      <c r="F58" s="179" t="s">
        <v>478</v>
      </c>
      <c r="G58" s="135"/>
      <c r="H58" s="111" t="s">
        <v>0</v>
      </c>
      <c r="I58" s="135" t="s">
        <v>18</v>
      </c>
      <c r="J58" s="135"/>
      <c r="K58" s="135"/>
      <c r="L58" s="135"/>
      <c r="M58" s="135"/>
      <c r="N58" s="111" t="s">
        <v>0</v>
      </c>
      <c r="O58" s="376" t="s">
        <v>10</v>
      </c>
      <c r="P58" s="182"/>
      <c r="Q58" s="135"/>
      <c r="R58" s="135"/>
      <c r="S58" s="135"/>
      <c r="T58" s="111" t="s">
        <v>0</v>
      </c>
      <c r="U58" s="135" t="s">
        <v>479</v>
      </c>
      <c r="V58" s="135"/>
      <c r="W58" s="135"/>
      <c r="X58" s="138"/>
      <c r="Y58" s="139"/>
      <c r="Z58" s="123"/>
      <c r="AA58" s="124"/>
      <c r="AB58" s="131"/>
    </row>
    <row r="59" spans="1:28" s="66" customFormat="1" ht="12.2" customHeight="1">
      <c r="A59" s="458"/>
      <c r="B59" s="158"/>
      <c r="C59" s="89"/>
      <c r="D59" s="159"/>
      <c r="E59" s="183" t="s">
        <v>171</v>
      </c>
      <c r="F59" s="162"/>
      <c r="G59" s="100" t="s">
        <v>154</v>
      </c>
      <c r="H59" s="444"/>
      <c r="I59" s="444"/>
      <c r="J59" s="444"/>
      <c r="K59" s="444"/>
      <c r="L59" s="444"/>
      <c r="M59" s="444"/>
      <c r="N59" s="444"/>
      <c r="O59" s="444"/>
      <c r="P59" s="444"/>
      <c r="Q59" s="444"/>
      <c r="R59" s="444"/>
      <c r="S59" s="444"/>
      <c r="T59" s="120" t="s">
        <v>155</v>
      </c>
      <c r="U59" s="159"/>
      <c r="V59" s="163"/>
      <c r="W59" s="100"/>
      <c r="X59" s="164"/>
      <c r="Y59" s="139"/>
      <c r="Z59" s="123"/>
      <c r="AA59" s="124"/>
      <c r="AB59" s="131"/>
    </row>
    <row r="60" spans="1:28" s="66" customFormat="1" ht="12.2" customHeight="1">
      <c r="A60" s="458"/>
      <c r="B60" s="158"/>
      <c r="C60" s="89"/>
      <c r="D60" s="159"/>
      <c r="E60" s="176"/>
      <c r="F60" s="166" t="s">
        <v>17</v>
      </c>
      <c r="G60" s="159" t="s">
        <v>154</v>
      </c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167" t="s">
        <v>155</v>
      </c>
      <c r="U60" s="159"/>
      <c r="V60" s="169"/>
      <c r="W60" s="159"/>
      <c r="X60" s="170"/>
      <c r="Y60" s="139"/>
      <c r="Z60" s="123"/>
      <c r="AA60" s="124"/>
      <c r="AB60" s="131"/>
    </row>
    <row r="61" spans="1:28" s="66" customFormat="1" ht="12.2" customHeight="1">
      <c r="A61" s="458"/>
      <c r="B61" s="158"/>
      <c r="C61" s="89"/>
      <c r="D61" s="159"/>
      <c r="E61" s="176"/>
      <c r="F61" s="166" t="s">
        <v>157</v>
      </c>
      <c r="G61" s="159" t="s">
        <v>154</v>
      </c>
      <c r="H61" s="446"/>
      <c r="I61" s="446"/>
      <c r="J61" s="159" t="s">
        <v>158</v>
      </c>
      <c r="K61" s="159"/>
      <c r="L61" s="159"/>
      <c r="M61" s="159"/>
      <c r="N61" s="169"/>
      <c r="O61" s="174" t="s">
        <v>159</v>
      </c>
      <c r="P61" s="175" t="s">
        <v>160</v>
      </c>
      <c r="Q61" s="447"/>
      <c r="R61" s="447"/>
      <c r="S61" s="127" t="s">
        <v>161</v>
      </c>
      <c r="T61" s="129"/>
      <c r="U61" s="159"/>
      <c r="V61" s="159"/>
      <c r="W61" s="159"/>
      <c r="X61" s="170"/>
      <c r="Y61" s="139"/>
      <c r="Z61" s="123"/>
      <c r="AA61" s="124"/>
      <c r="AB61" s="131"/>
    </row>
    <row r="62" spans="1:28" s="66" customFormat="1" ht="12.2" customHeight="1">
      <c r="A62" s="458"/>
      <c r="B62" s="158"/>
      <c r="C62" s="89"/>
      <c r="D62" s="159"/>
      <c r="E62" s="176"/>
      <c r="F62" s="166" t="s">
        <v>162</v>
      </c>
      <c r="G62" s="159" t="s">
        <v>154</v>
      </c>
      <c r="H62" s="448" t="str">
        <f>IF(H61="","",ROUNDDOWN(H61/1000/Q61,2))</f>
        <v/>
      </c>
      <c r="I62" s="448"/>
      <c r="J62" s="127" t="s">
        <v>163</v>
      </c>
      <c r="K62" s="159"/>
      <c r="L62" s="159"/>
      <c r="M62" s="159"/>
      <c r="N62" s="169"/>
      <c r="O62" s="177" t="s">
        <v>19</v>
      </c>
      <c r="P62" s="178" t="s">
        <v>160</v>
      </c>
      <c r="Q62" s="427"/>
      <c r="R62" s="427"/>
      <c r="S62" s="127" t="s">
        <v>163</v>
      </c>
      <c r="T62" s="159"/>
      <c r="U62" s="159"/>
      <c r="V62" s="159"/>
      <c r="W62" s="159"/>
      <c r="X62" s="170"/>
      <c r="Y62" s="139"/>
      <c r="Z62" s="123"/>
      <c r="AA62" s="124"/>
      <c r="AB62" s="131"/>
    </row>
    <row r="63" spans="1:28" s="66" customFormat="1" ht="12.2" customHeight="1">
      <c r="A63" s="458"/>
      <c r="B63" s="158"/>
      <c r="C63" s="89"/>
      <c r="D63" s="159"/>
      <c r="E63" s="176"/>
      <c r="F63" s="166" t="s">
        <v>164</v>
      </c>
      <c r="G63" s="159" t="s">
        <v>154</v>
      </c>
      <c r="H63" s="426"/>
      <c r="I63" s="426"/>
      <c r="J63" s="127" t="s">
        <v>165</v>
      </c>
      <c r="K63" s="159"/>
      <c r="L63" s="159"/>
      <c r="M63" s="159"/>
      <c r="N63" s="169"/>
      <c r="O63" s="177" t="s">
        <v>19</v>
      </c>
      <c r="P63" s="175" t="s">
        <v>160</v>
      </c>
      <c r="Q63" s="427"/>
      <c r="R63" s="427"/>
      <c r="S63" s="127" t="s">
        <v>165</v>
      </c>
      <c r="T63" s="159"/>
      <c r="U63" s="159"/>
      <c r="V63" s="159"/>
      <c r="W63" s="159"/>
      <c r="X63" s="170"/>
      <c r="Y63" s="139"/>
      <c r="Z63" s="123"/>
      <c r="AA63" s="124"/>
      <c r="AB63" s="131"/>
    </row>
    <row r="64" spans="1:28" s="66" customFormat="1" ht="12.2" customHeight="1">
      <c r="A64" s="458"/>
      <c r="B64" s="158"/>
      <c r="C64" s="89"/>
      <c r="D64" s="159"/>
      <c r="E64" s="176"/>
      <c r="F64" s="179" t="s">
        <v>478</v>
      </c>
      <c r="G64" s="135"/>
      <c r="H64" s="111" t="s">
        <v>0</v>
      </c>
      <c r="I64" s="135" t="s">
        <v>18</v>
      </c>
      <c r="J64" s="135"/>
      <c r="K64" s="135"/>
      <c r="L64" s="135"/>
      <c r="M64" s="135"/>
      <c r="N64" s="111" t="s">
        <v>0</v>
      </c>
      <c r="O64" s="376" t="s">
        <v>10</v>
      </c>
      <c r="P64" s="182"/>
      <c r="Q64" s="135"/>
      <c r="R64" s="135"/>
      <c r="S64" s="135"/>
      <c r="T64" s="111" t="s">
        <v>0</v>
      </c>
      <c r="U64" s="135" t="s">
        <v>479</v>
      </c>
      <c r="V64" s="135"/>
      <c r="W64" s="135"/>
      <c r="X64" s="138"/>
      <c r="Y64" s="139"/>
      <c r="Z64" s="123"/>
      <c r="AA64" s="124"/>
      <c r="AB64" s="131"/>
    </row>
    <row r="65" spans="1:28" s="66" customFormat="1" ht="12.2" customHeight="1">
      <c r="A65" s="458"/>
      <c r="B65" s="158"/>
      <c r="C65" s="89"/>
      <c r="D65" s="159"/>
      <c r="E65" s="183" t="s">
        <v>172</v>
      </c>
      <c r="F65" s="162"/>
      <c r="G65" s="100" t="s">
        <v>154</v>
      </c>
      <c r="H65" s="444"/>
      <c r="I65" s="444"/>
      <c r="J65" s="444"/>
      <c r="K65" s="444"/>
      <c r="L65" s="444"/>
      <c r="M65" s="444"/>
      <c r="N65" s="444"/>
      <c r="O65" s="444"/>
      <c r="P65" s="444"/>
      <c r="Q65" s="444"/>
      <c r="R65" s="444"/>
      <c r="S65" s="444"/>
      <c r="T65" s="120" t="s">
        <v>155</v>
      </c>
      <c r="U65" s="159"/>
      <c r="V65" s="163"/>
      <c r="W65" s="100"/>
      <c r="X65" s="164"/>
      <c r="Y65" s="139"/>
      <c r="Z65" s="123"/>
      <c r="AA65" s="124"/>
      <c r="AB65" s="131"/>
    </row>
    <row r="66" spans="1:28" s="66" customFormat="1" ht="12.2" customHeight="1">
      <c r="A66" s="458"/>
      <c r="B66" s="158"/>
      <c r="C66" s="89"/>
      <c r="D66" s="159"/>
      <c r="E66" s="176"/>
      <c r="F66" s="166" t="s">
        <v>17</v>
      </c>
      <c r="G66" s="159" t="s">
        <v>154</v>
      </c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167" t="s">
        <v>155</v>
      </c>
      <c r="U66" s="159"/>
      <c r="V66" s="169"/>
      <c r="W66" s="159"/>
      <c r="X66" s="170"/>
      <c r="Y66" s="139"/>
      <c r="Z66" s="123"/>
      <c r="AA66" s="124"/>
      <c r="AB66" s="131"/>
    </row>
    <row r="67" spans="1:28" s="66" customFormat="1" ht="12.2" customHeight="1">
      <c r="A67" s="458"/>
      <c r="B67" s="158"/>
      <c r="C67" s="89"/>
      <c r="D67" s="159"/>
      <c r="E67" s="176"/>
      <c r="F67" s="166" t="s">
        <v>157</v>
      </c>
      <c r="G67" s="159" t="s">
        <v>154</v>
      </c>
      <c r="H67" s="446"/>
      <c r="I67" s="446"/>
      <c r="J67" s="159" t="s">
        <v>158</v>
      </c>
      <c r="K67" s="159"/>
      <c r="L67" s="159"/>
      <c r="M67" s="159"/>
      <c r="N67" s="169"/>
      <c r="O67" s="174" t="s">
        <v>159</v>
      </c>
      <c r="P67" s="175" t="s">
        <v>160</v>
      </c>
      <c r="Q67" s="447"/>
      <c r="R67" s="447"/>
      <c r="S67" s="127" t="s">
        <v>161</v>
      </c>
      <c r="T67" s="129"/>
      <c r="U67" s="159"/>
      <c r="V67" s="159"/>
      <c r="W67" s="159"/>
      <c r="X67" s="170"/>
      <c r="Y67" s="139"/>
      <c r="Z67" s="123"/>
      <c r="AA67" s="124"/>
      <c r="AB67" s="131"/>
    </row>
    <row r="68" spans="1:28" s="66" customFormat="1" ht="12.2" customHeight="1">
      <c r="A68" s="458"/>
      <c r="B68" s="158"/>
      <c r="C68" s="89"/>
      <c r="D68" s="159"/>
      <c r="E68" s="176"/>
      <c r="F68" s="166" t="s">
        <v>162</v>
      </c>
      <c r="G68" s="159" t="s">
        <v>154</v>
      </c>
      <c r="H68" s="448" t="str">
        <f>IF(H67="","",ROUNDDOWN(H67/1000/Q67,2))</f>
        <v/>
      </c>
      <c r="I68" s="448"/>
      <c r="J68" s="127" t="s">
        <v>163</v>
      </c>
      <c r="K68" s="159"/>
      <c r="L68" s="159"/>
      <c r="M68" s="159"/>
      <c r="N68" s="169"/>
      <c r="O68" s="177" t="s">
        <v>19</v>
      </c>
      <c r="P68" s="178" t="s">
        <v>160</v>
      </c>
      <c r="Q68" s="427"/>
      <c r="R68" s="427"/>
      <c r="S68" s="127" t="s">
        <v>163</v>
      </c>
      <c r="T68" s="159"/>
      <c r="U68" s="159"/>
      <c r="V68" s="159"/>
      <c r="W68" s="159"/>
      <c r="X68" s="170"/>
      <c r="Y68" s="139"/>
      <c r="Z68" s="123"/>
      <c r="AA68" s="124"/>
      <c r="AB68" s="131"/>
    </row>
    <row r="69" spans="1:28" s="66" customFormat="1" ht="12.2" customHeight="1">
      <c r="A69" s="458"/>
      <c r="B69" s="158"/>
      <c r="C69" s="89"/>
      <c r="D69" s="159"/>
      <c r="E69" s="176"/>
      <c r="F69" s="166" t="s">
        <v>164</v>
      </c>
      <c r="G69" s="159" t="s">
        <v>154</v>
      </c>
      <c r="H69" s="426"/>
      <c r="I69" s="426"/>
      <c r="J69" s="127" t="s">
        <v>165</v>
      </c>
      <c r="K69" s="159"/>
      <c r="L69" s="159"/>
      <c r="M69" s="159"/>
      <c r="N69" s="169"/>
      <c r="O69" s="177" t="s">
        <v>19</v>
      </c>
      <c r="P69" s="175" t="s">
        <v>160</v>
      </c>
      <c r="Q69" s="427"/>
      <c r="R69" s="427"/>
      <c r="S69" s="127" t="s">
        <v>165</v>
      </c>
      <c r="T69" s="159"/>
      <c r="U69" s="159"/>
      <c r="V69" s="159"/>
      <c r="W69" s="159"/>
      <c r="X69" s="170"/>
      <c r="Y69" s="139"/>
      <c r="Z69" s="123"/>
      <c r="AA69" s="124"/>
      <c r="AB69" s="131"/>
    </row>
    <row r="70" spans="1:28" s="66" customFormat="1" ht="12.2" customHeight="1">
      <c r="A70" s="458"/>
      <c r="B70" s="158"/>
      <c r="C70" s="89"/>
      <c r="D70" s="159"/>
      <c r="E70" s="176"/>
      <c r="F70" s="179" t="s">
        <v>478</v>
      </c>
      <c r="G70" s="135"/>
      <c r="H70" s="111" t="s">
        <v>0</v>
      </c>
      <c r="I70" s="135" t="s">
        <v>18</v>
      </c>
      <c r="J70" s="135"/>
      <c r="K70" s="135"/>
      <c r="L70" s="135"/>
      <c r="M70" s="135"/>
      <c r="N70" s="111" t="s">
        <v>0</v>
      </c>
      <c r="O70" s="376" t="s">
        <v>10</v>
      </c>
      <c r="P70" s="182"/>
      <c r="Q70" s="135"/>
      <c r="R70" s="135"/>
      <c r="S70" s="135"/>
      <c r="T70" s="111" t="s">
        <v>0</v>
      </c>
      <c r="U70" s="135" t="s">
        <v>479</v>
      </c>
      <c r="V70" s="135"/>
      <c r="W70" s="135"/>
      <c r="X70" s="138"/>
      <c r="Y70" s="139"/>
      <c r="Z70" s="123"/>
      <c r="AA70" s="124"/>
      <c r="AB70" s="131"/>
    </row>
    <row r="71" spans="1:28" s="66" customFormat="1" ht="12.2" customHeight="1">
      <c r="A71" s="458"/>
      <c r="B71" s="158"/>
      <c r="C71" s="89"/>
      <c r="D71" s="159"/>
      <c r="E71" s="183" t="s">
        <v>173</v>
      </c>
      <c r="F71" s="162"/>
      <c r="G71" s="100" t="s">
        <v>154</v>
      </c>
      <c r="H71" s="444"/>
      <c r="I71" s="444"/>
      <c r="J71" s="444"/>
      <c r="K71" s="444"/>
      <c r="L71" s="444"/>
      <c r="M71" s="444"/>
      <c r="N71" s="444"/>
      <c r="O71" s="444"/>
      <c r="P71" s="444"/>
      <c r="Q71" s="444"/>
      <c r="R71" s="444"/>
      <c r="S71" s="444"/>
      <c r="T71" s="120" t="s">
        <v>155</v>
      </c>
      <c r="U71" s="100"/>
      <c r="V71" s="163"/>
      <c r="W71" s="100"/>
      <c r="X71" s="164"/>
      <c r="Y71" s="139"/>
      <c r="Z71" s="123"/>
      <c r="AA71" s="124"/>
      <c r="AB71" s="131"/>
    </row>
    <row r="72" spans="1:28" s="66" customFormat="1" ht="12.2" customHeight="1">
      <c r="A72" s="458"/>
      <c r="B72" s="158"/>
      <c r="C72" s="89"/>
      <c r="D72" s="159"/>
      <c r="E72" s="176"/>
      <c r="F72" s="166" t="s">
        <v>17</v>
      </c>
      <c r="G72" s="159" t="s">
        <v>154</v>
      </c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/>
      <c r="S72" s="445"/>
      <c r="T72" s="167" t="s">
        <v>155</v>
      </c>
      <c r="U72" s="159"/>
      <c r="V72" s="169"/>
      <c r="W72" s="159"/>
      <c r="X72" s="170"/>
      <c r="Y72" s="139"/>
      <c r="Z72" s="123"/>
      <c r="AA72" s="124"/>
      <c r="AB72" s="131"/>
    </row>
    <row r="73" spans="1:28" s="66" customFormat="1" ht="12.2" customHeight="1">
      <c r="A73" s="458"/>
      <c r="B73" s="158"/>
      <c r="C73" s="89"/>
      <c r="D73" s="159"/>
      <c r="E73" s="176"/>
      <c r="F73" s="166" t="s">
        <v>157</v>
      </c>
      <c r="G73" s="159" t="s">
        <v>154</v>
      </c>
      <c r="H73" s="446"/>
      <c r="I73" s="446"/>
      <c r="J73" s="159" t="s">
        <v>158</v>
      </c>
      <c r="K73" s="159"/>
      <c r="L73" s="159"/>
      <c r="M73" s="159"/>
      <c r="N73" s="169"/>
      <c r="O73" s="174" t="s">
        <v>159</v>
      </c>
      <c r="P73" s="175" t="s">
        <v>160</v>
      </c>
      <c r="Q73" s="447"/>
      <c r="R73" s="447"/>
      <c r="S73" s="127" t="s">
        <v>161</v>
      </c>
      <c r="T73" s="129"/>
      <c r="U73" s="159"/>
      <c r="V73" s="159"/>
      <c r="W73" s="159"/>
      <c r="X73" s="170"/>
      <c r="Y73" s="139"/>
      <c r="Z73" s="123"/>
      <c r="AA73" s="124"/>
      <c r="AB73" s="131"/>
    </row>
    <row r="74" spans="1:28" s="66" customFormat="1" ht="12.2" customHeight="1">
      <c r="A74" s="458"/>
      <c r="B74" s="158"/>
      <c r="C74" s="89"/>
      <c r="D74" s="159"/>
      <c r="E74" s="176"/>
      <c r="F74" s="166" t="s">
        <v>162</v>
      </c>
      <c r="G74" s="159" t="s">
        <v>154</v>
      </c>
      <c r="H74" s="448" t="str">
        <f>IF(H73="","",ROUNDDOWN(H73/1000/Q73,2))</f>
        <v/>
      </c>
      <c r="I74" s="448"/>
      <c r="J74" s="127" t="s">
        <v>163</v>
      </c>
      <c r="K74" s="159"/>
      <c r="L74" s="159"/>
      <c r="M74" s="159"/>
      <c r="N74" s="169"/>
      <c r="O74" s="177" t="s">
        <v>19</v>
      </c>
      <c r="P74" s="178" t="s">
        <v>160</v>
      </c>
      <c r="Q74" s="427"/>
      <c r="R74" s="427"/>
      <c r="S74" s="127" t="s">
        <v>163</v>
      </c>
      <c r="T74" s="159"/>
      <c r="U74" s="159"/>
      <c r="V74" s="159"/>
      <c r="W74" s="159"/>
      <c r="X74" s="170"/>
      <c r="Y74" s="139"/>
      <c r="Z74" s="123"/>
      <c r="AA74" s="124"/>
      <c r="AB74" s="131"/>
    </row>
    <row r="75" spans="1:28" s="66" customFormat="1" ht="12.2" customHeight="1">
      <c r="A75" s="458"/>
      <c r="B75" s="158"/>
      <c r="C75" s="89"/>
      <c r="D75" s="159"/>
      <c r="E75" s="185"/>
      <c r="F75" s="166" t="s">
        <v>164</v>
      </c>
      <c r="G75" s="159" t="s">
        <v>154</v>
      </c>
      <c r="H75" s="426"/>
      <c r="I75" s="426"/>
      <c r="J75" s="127" t="s">
        <v>165</v>
      </c>
      <c r="K75" s="159"/>
      <c r="L75" s="159"/>
      <c r="M75" s="159"/>
      <c r="N75" s="169"/>
      <c r="O75" s="177" t="s">
        <v>19</v>
      </c>
      <c r="P75" s="175" t="s">
        <v>160</v>
      </c>
      <c r="Q75" s="427"/>
      <c r="R75" s="427"/>
      <c r="S75" s="127" t="s">
        <v>165</v>
      </c>
      <c r="T75" s="159"/>
      <c r="U75" s="159"/>
      <c r="V75" s="159"/>
      <c r="W75" s="159"/>
      <c r="X75" s="170"/>
      <c r="Y75" s="139"/>
      <c r="Z75" s="123"/>
      <c r="AA75" s="124"/>
      <c r="AB75" s="131"/>
    </row>
    <row r="76" spans="1:28" s="66" customFormat="1" ht="12.2" customHeight="1">
      <c r="A76" s="458"/>
      <c r="B76" s="158"/>
      <c r="C76" s="89"/>
      <c r="D76" s="159"/>
      <c r="E76" s="176"/>
      <c r="F76" s="179" t="s">
        <v>478</v>
      </c>
      <c r="G76" s="135"/>
      <c r="H76" s="111" t="s">
        <v>0</v>
      </c>
      <c r="I76" s="135" t="s">
        <v>18</v>
      </c>
      <c r="J76" s="135"/>
      <c r="K76" s="135"/>
      <c r="L76" s="135"/>
      <c r="M76" s="135"/>
      <c r="N76" s="111" t="s">
        <v>0</v>
      </c>
      <c r="O76" s="376" t="s">
        <v>10</v>
      </c>
      <c r="P76" s="182"/>
      <c r="Q76" s="135"/>
      <c r="R76" s="135"/>
      <c r="S76" s="135"/>
      <c r="T76" s="111" t="s">
        <v>0</v>
      </c>
      <c r="U76" s="135" t="s">
        <v>479</v>
      </c>
      <c r="V76" s="135"/>
      <c r="W76" s="135"/>
      <c r="X76" s="138"/>
      <c r="Y76" s="139"/>
      <c r="Z76" s="123"/>
      <c r="AA76" s="124"/>
      <c r="AB76" s="131"/>
    </row>
    <row r="77" spans="1:28" s="66" customFormat="1" ht="12.2" customHeight="1">
      <c r="A77" s="458"/>
      <c r="B77" s="158"/>
      <c r="C77" s="89"/>
      <c r="D77" s="159"/>
      <c r="E77" s="183" t="s">
        <v>174</v>
      </c>
      <c r="F77" s="162"/>
      <c r="G77" s="100" t="s">
        <v>154</v>
      </c>
      <c r="H77" s="444"/>
      <c r="I77" s="444"/>
      <c r="J77" s="444"/>
      <c r="K77" s="444"/>
      <c r="L77" s="444"/>
      <c r="M77" s="444"/>
      <c r="N77" s="444"/>
      <c r="O77" s="444"/>
      <c r="P77" s="444"/>
      <c r="Q77" s="444"/>
      <c r="R77" s="444"/>
      <c r="S77" s="444"/>
      <c r="T77" s="167" t="s">
        <v>155</v>
      </c>
      <c r="U77" s="159"/>
      <c r="V77" s="163"/>
      <c r="W77" s="100"/>
      <c r="X77" s="164"/>
      <c r="Y77" s="139"/>
      <c r="Z77" s="123"/>
      <c r="AA77" s="124"/>
      <c r="AB77" s="131"/>
    </row>
    <row r="78" spans="1:28" s="66" customFormat="1" ht="12.2" customHeight="1">
      <c r="A78" s="458"/>
      <c r="B78" s="158"/>
      <c r="C78" s="89"/>
      <c r="D78" s="159"/>
      <c r="E78" s="176"/>
      <c r="F78" s="166" t="s">
        <v>17</v>
      </c>
      <c r="G78" s="159" t="s">
        <v>154</v>
      </c>
      <c r="H78" s="445"/>
      <c r="I78" s="445"/>
      <c r="J78" s="445"/>
      <c r="K78" s="445"/>
      <c r="L78" s="445"/>
      <c r="M78" s="445"/>
      <c r="N78" s="445"/>
      <c r="O78" s="445"/>
      <c r="P78" s="445"/>
      <c r="Q78" s="445"/>
      <c r="R78" s="445"/>
      <c r="S78" s="445"/>
      <c r="T78" s="167" t="s">
        <v>155</v>
      </c>
      <c r="U78" s="159"/>
      <c r="V78" s="169"/>
      <c r="W78" s="159"/>
      <c r="X78" s="170"/>
      <c r="Y78" s="139"/>
      <c r="Z78" s="123"/>
      <c r="AA78" s="124"/>
      <c r="AB78" s="131"/>
    </row>
    <row r="79" spans="1:28" s="66" customFormat="1" ht="12.2" customHeight="1">
      <c r="A79" s="458"/>
      <c r="B79" s="158"/>
      <c r="C79" s="89"/>
      <c r="D79" s="159"/>
      <c r="E79" s="176"/>
      <c r="F79" s="166" t="s">
        <v>157</v>
      </c>
      <c r="G79" s="159" t="s">
        <v>154</v>
      </c>
      <c r="H79" s="446"/>
      <c r="I79" s="446"/>
      <c r="J79" s="159" t="s">
        <v>158</v>
      </c>
      <c r="K79" s="159"/>
      <c r="L79" s="159"/>
      <c r="M79" s="159"/>
      <c r="N79" s="169"/>
      <c r="O79" s="174" t="s">
        <v>159</v>
      </c>
      <c r="P79" s="175" t="s">
        <v>160</v>
      </c>
      <c r="Q79" s="447"/>
      <c r="R79" s="447"/>
      <c r="S79" s="127" t="s">
        <v>161</v>
      </c>
      <c r="T79" s="129"/>
      <c r="U79" s="159"/>
      <c r="V79" s="159"/>
      <c r="W79" s="159"/>
      <c r="X79" s="170"/>
      <c r="Y79" s="139"/>
      <c r="Z79" s="123"/>
      <c r="AA79" s="124"/>
      <c r="AB79" s="131"/>
    </row>
    <row r="80" spans="1:28" s="66" customFormat="1" ht="12.2" customHeight="1">
      <c r="A80" s="458"/>
      <c r="B80" s="158"/>
      <c r="C80" s="89"/>
      <c r="D80" s="159"/>
      <c r="E80" s="176"/>
      <c r="F80" s="166" t="s">
        <v>162</v>
      </c>
      <c r="G80" s="159" t="s">
        <v>154</v>
      </c>
      <c r="H80" s="448" t="str">
        <f>IF(H79="","",ROUNDDOWN(H79/1000/Q79,2))</f>
        <v/>
      </c>
      <c r="I80" s="448"/>
      <c r="J80" s="127" t="s">
        <v>163</v>
      </c>
      <c r="K80" s="159"/>
      <c r="L80" s="159"/>
      <c r="M80" s="159"/>
      <c r="N80" s="169"/>
      <c r="O80" s="177" t="s">
        <v>19</v>
      </c>
      <c r="P80" s="178" t="s">
        <v>160</v>
      </c>
      <c r="Q80" s="427"/>
      <c r="R80" s="427"/>
      <c r="S80" s="127" t="s">
        <v>163</v>
      </c>
      <c r="T80" s="159"/>
      <c r="U80" s="159"/>
      <c r="V80" s="159"/>
      <c r="W80" s="159"/>
      <c r="X80" s="170"/>
      <c r="Y80" s="139"/>
      <c r="Z80" s="123"/>
      <c r="AA80" s="124"/>
      <c r="AB80" s="131"/>
    </row>
    <row r="81" spans="1:28" s="66" customFormat="1" ht="12.2" customHeight="1">
      <c r="A81" s="458"/>
      <c r="B81" s="158"/>
      <c r="C81" s="89"/>
      <c r="D81" s="159"/>
      <c r="E81" s="176"/>
      <c r="F81" s="166" t="s">
        <v>164</v>
      </c>
      <c r="G81" s="159" t="s">
        <v>154</v>
      </c>
      <c r="H81" s="426"/>
      <c r="I81" s="426"/>
      <c r="J81" s="127" t="s">
        <v>165</v>
      </c>
      <c r="K81" s="159"/>
      <c r="L81" s="159"/>
      <c r="M81" s="159"/>
      <c r="N81" s="169"/>
      <c r="O81" s="177" t="s">
        <v>19</v>
      </c>
      <c r="P81" s="175" t="s">
        <v>160</v>
      </c>
      <c r="Q81" s="427"/>
      <c r="R81" s="427"/>
      <c r="S81" s="127" t="s">
        <v>165</v>
      </c>
      <c r="T81" s="159"/>
      <c r="U81" s="159"/>
      <c r="V81" s="159"/>
      <c r="W81" s="159"/>
      <c r="X81" s="170"/>
      <c r="Y81" s="139"/>
      <c r="Z81" s="123"/>
      <c r="AA81" s="124"/>
      <c r="AB81" s="131"/>
    </row>
    <row r="82" spans="1:28" s="66" customFormat="1" ht="12.2" customHeight="1" thickBot="1">
      <c r="A82" s="372"/>
      <c r="B82" s="186"/>
      <c r="C82" s="187"/>
      <c r="D82" s="188"/>
      <c r="E82" s="189"/>
      <c r="F82" s="190" t="s">
        <v>478</v>
      </c>
      <c r="G82" s="188"/>
      <c r="H82" s="371" t="s">
        <v>0</v>
      </c>
      <c r="I82" s="188" t="s">
        <v>18</v>
      </c>
      <c r="J82" s="188"/>
      <c r="K82" s="188"/>
      <c r="L82" s="188"/>
      <c r="M82" s="188"/>
      <c r="N82" s="371" t="s">
        <v>0</v>
      </c>
      <c r="O82" s="375" t="s">
        <v>10</v>
      </c>
      <c r="P82" s="194"/>
      <c r="Q82" s="188"/>
      <c r="R82" s="188"/>
      <c r="S82" s="188"/>
      <c r="T82" s="371" t="s">
        <v>0</v>
      </c>
      <c r="U82" s="188" t="s">
        <v>479</v>
      </c>
      <c r="V82" s="188"/>
      <c r="W82" s="188"/>
      <c r="X82" s="195"/>
      <c r="Y82" s="373"/>
      <c r="Z82" s="197"/>
      <c r="AA82" s="198"/>
      <c r="AB82" s="374"/>
    </row>
    <row r="83" spans="1:28" s="66" customFormat="1">
      <c r="Z83" s="200"/>
    </row>
    <row r="84" spans="1:28" s="66" customFormat="1">
      <c r="Z84" s="200"/>
    </row>
    <row r="85" spans="1:28" s="66" customFormat="1">
      <c r="Z85" s="200"/>
    </row>
    <row r="86" spans="1:28" s="66" customFormat="1">
      <c r="Z86" s="200"/>
    </row>
    <row r="87" spans="1:28" s="66" customFormat="1">
      <c r="Z87" s="200"/>
    </row>
    <row r="88" spans="1:28" s="66" customFormat="1">
      <c r="Z88" s="200"/>
    </row>
    <row r="89" spans="1:28" s="66" customFormat="1">
      <c r="Z89" s="200"/>
    </row>
    <row r="90" spans="1:28" s="66" customFormat="1">
      <c r="Z90" s="200"/>
    </row>
    <row r="91" spans="1:28" s="66" customFormat="1">
      <c r="Z91" s="200"/>
    </row>
    <row r="92" spans="1:28" s="66" customFormat="1">
      <c r="Z92" s="200"/>
    </row>
    <row r="93" spans="1:28" s="66" customFormat="1">
      <c r="Z93" s="200"/>
    </row>
    <row r="94" spans="1:28" s="66" customFormat="1">
      <c r="Z94" s="200"/>
    </row>
    <row r="95" spans="1:28" s="66" customFormat="1">
      <c r="Z95" s="200"/>
    </row>
    <row r="96" spans="1:28" s="66" customFormat="1">
      <c r="Z96" s="200"/>
    </row>
    <row r="97" spans="1:28" s="66" customFormat="1">
      <c r="Z97" s="200"/>
    </row>
    <row r="98" spans="1:28" s="66" customFormat="1">
      <c r="Z98" s="200"/>
    </row>
    <row r="99" spans="1:28" s="66" customFormat="1">
      <c r="Z99" s="200"/>
    </row>
    <row r="100" spans="1:28" s="66" customFormat="1">
      <c r="Z100" s="200"/>
    </row>
    <row r="101" spans="1:28" s="66" customFormat="1">
      <c r="Z101" s="200"/>
    </row>
    <row r="102" spans="1:28" s="66" customFormat="1">
      <c r="Z102" s="200"/>
    </row>
    <row r="103" spans="1:28" s="66" customFormat="1">
      <c r="Z103" s="200"/>
    </row>
    <row r="104" spans="1:28" s="66" customFormat="1">
      <c r="Z104" s="200"/>
    </row>
    <row r="105" spans="1:28" s="66" customFormat="1">
      <c r="Z105" s="200"/>
    </row>
    <row r="106" spans="1:28" s="66" customFormat="1">
      <c r="Z106" s="200"/>
    </row>
    <row r="107" spans="1:28" s="66" customFormat="1">
      <c r="Z107" s="200"/>
    </row>
    <row r="108" spans="1:28" s="66" customFormat="1">
      <c r="Z108" s="200"/>
    </row>
    <row r="109" spans="1:28" s="66" customFormat="1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2"/>
      <c r="AA109" s="201"/>
      <c r="AB109" s="201"/>
    </row>
    <row r="110" spans="1:28" s="66" customFormat="1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2"/>
      <c r="AA110" s="201"/>
      <c r="AB110" s="201"/>
    </row>
    <row r="111" spans="1:28" s="66" customFormat="1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2"/>
      <c r="AA111" s="201"/>
      <c r="AB111" s="201"/>
    </row>
    <row r="112" spans="1:28" s="66" customFormat="1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2"/>
      <c r="AA112" s="201"/>
      <c r="AB112" s="201"/>
    </row>
    <row r="113" spans="1:28" s="66" customFormat="1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2"/>
      <c r="AA113" s="201"/>
      <c r="AB113" s="201"/>
    </row>
    <row r="114" spans="1:28" s="66" customFormat="1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2"/>
      <c r="AA114" s="201"/>
      <c r="AB114" s="201"/>
    </row>
    <row r="115" spans="1:28" s="66" customFormat="1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2"/>
      <c r="AA115" s="201"/>
      <c r="AB115" s="201"/>
    </row>
    <row r="116" spans="1:28" s="66" customFormat="1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2"/>
      <c r="AA116" s="201"/>
      <c r="AB116" s="201"/>
    </row>
    <row r="117" spans="1:28" s="66" customFormat="1">
      <c r="A117" s="201"/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2"/>
      <c r="AA117" s="201"/>
      <c r="AB117" s="201"/>
    </row>
    <row r="118" spans="1:28" s="66" customFormat="1">
      <c r="A118" s="201"/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2"/>
      <c r="AA118" s="201"/>
      <c r="AB118" s="201"/>
    </row>
    <row r="119" spans="1:28" s="66" customFormat="1">
      <c r="A119" s="201"/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2"/>
      <c r="AA119" s="201"/>
      <c r="AB119" s="201"/>
    </row>
    <row r="120" spans="1:28">
      <c r="Z120" s="202"/>
    </row>
    <row r="121" spans="1:28">
      <c r="Z121" s="202"/>
    </row>
    <row r="122" spans="1:28">
      <c r="Z122" s="202"/>
    </row>
    <row r="123" spans="1:28">
      <c r="Z123" s="202"/>
    </row>
    <row r="124" spans="1:28">
      <c r="Z124" s="202"/>
    </row>
    <row r="125" spans="1:28">
      <c r="Z125" s="202"/>
    </row>
    <row r="126" spans="1:28">
      <c r="Z126" s="202"/>
    </row>
    <row r="127" spans="1:28">
      <c r="Z127" s="202"/>
    </row>
    <row r="128" spans="1:28">
      <c r="Z128" s="202"/>
    </row>
    <row r="129" spans="26:26">
      <c r="Z129" s="202"/>
    </row>
    <row r="130" spans="26:26">
      <c r="Z130" s="202"/>
    </row>
    <row r="131" spans="26:26">
      <c r="Z131" s="202"/>
    </row>
    <row r="132" spans="26:26">
      <c r="Z132" s="202"/>
    </row>
    <row r="133" spans="26:26">
      <c r="Z133" s="202"/>
    </row>
    <row r="134" spans="26:26">
      <c r="Z134" s="202"/>
    </row>
    <row r="135" spans="26:26">
      <c r="Z135" s="202"/>
    </row>
  </sheetData>
  <sheetProtection sheet="1" formatCells="0" selectLockedCells="1"/>
  <mergeCells count="97">
    <mergeCell ref="J9:M9"/>
    <mergeCell ref="H10:K10"/>
    <mergeCell ref="F13:AA13"/>
    <mergeCell ref="M15:R15"/>
    <mergeCell ref="M19:R19"/>
    <mergeCell ref="F22:AA22"/>
    <mergeCell ref="H23:S23"/>
    <mergeCell ref="H24:S24"/>
    <mergeCell ref="H25:I25"/>
    <mergeCell ref="Q25:R25"/>
    <mergeCell ref="A5:D5"/>
    <mergeCell ref="F7:Z7"/>
    <mergeCell ref="G8:X8"/>
    <mergeCell ref="Y8:AA8"/>
    <mergeCell ref="A9:A81"/>
    <mergeCell ref="H26:I26"/>
    <mergeCell ref="Q26:R26"/>
    <mergeCell ref="H27:I27"/>
    <mergeCell ref="Q27:R27"/>
    <mergeCell ref="H29:S29"/>
    <mergeCell ref="H30:S30"/>
    <mergeCell ref="H31:I31"/>
    <mergeCell ref="Q31:R31"/>
    <mergeCell ref="H32:I32"/>
    <mergeCell ref="Q32:R32"/>
    <mergeCell ref="H33:I33"/>
    <mergeCell ref="Q33:R33"/>
    <mergeCell ref="H35:S35"/>
    <mergeCell ref="H36:S36"/>
    <mergeCell ref="H37:I37"/>
    <mergeCell ref="Q37:R37"/>
    <mergeCell ref="H38:I38"/>
    <mergeCell ref="Q38:R38"/>
    <mergeCell ref="H39:I39"/>
    <mergeCell ref="Q39:R39"/>
    <mergeCell ref="H41:S41"/>
    <mergeCell ref="H42:S42"/>
    <mergeCell ref="H43:I43"/>
    <mergeCell ref="Q43:R43"/>
    <mergeCell ref="H44:I44"/>
    <mergeCell ref="Q44:R44"/>
    <mergeCell ref="H45:I45"/>
    <mergeCell ref="Q45:R45"/>
    <mergeCell ref="H47:S47"/>
    <mergeCell ref="H48:S48"/>
    <mergeCell ref="H49:I49"/>
    <mergeCell ref="Q49:R49"/>
    <mergeCell ref="H50:I50"/>
    <mergeCell ref="Q50:R50"/>
    <mergeCell ref="H51:I51"/>
    <mergeCell ref="Q51:R51"/>
    <mergeCell ref="H53:S53"/>
    <mergeCell ref="H54:S54"/>
    <mergeCell ref="H55:I55"/>
    <mergeCell ref="Q55:R55"/>
    <mergeCell ref="H56:I56"/>
    <mergeCell ref="Q56:R56"/>
    <mergeCell ref="H57:I57"/>
    <mergeCell ref="Q57:R57"/>
    <mergeCell ref="H59:S59"/>
    <mergeCell ref="H60:S60"/>
    <mergeCell ref="H61:I61"/>
    <mergeCell ref="Q61:R61"/>
    <mergeCell ref="H62:I62"/>
    <mergeCell ref="Q62:R62"/>
    <mergeCell ref="H63:I63"/>
    <mergeCell ref="Q63:R63"/>
    <mergeCell ref="H65:S65"/>
    <mergeCell ref="H66:S66"/>
    <mergeCell ref="H67:I67"/>
    <mergeCell ref="Q67:R67"/>
    <mergeCell ref="H68:I68"/>
    <mergeCell ref="Q68:R68"/>
    <mergeCell ref="H69:I69"/>
    <mergeCell ref="Q69:R69"/>
    <mergeCell ref="H71:S71"/>
    <mergeCell ref="H72:S72"/>
    <mergeCell ref="H79:I79"/>
    <mergeCell ref="Q79:R79"/>
    <mergeCell ref="H80:I80"/>
    <mergeCell ref="Q80:R80"/>
    <mergeCell ref="H73:I73"/>
    <mergeCell ref="Q73:R73"/>
    <mergeCell ref="H74:I74"/>
    <mergeCell ref="Q74:R74"/>
    <mergeCell ref="H75:I75"/>
    <mergeCell ref="Q75:R75"/>
    <mergeCell ref="H81:I81"/>
    <mergeCell ref="Q81:R81"/>
    <mergeCell ref="M1:R1"/>
    <mergeCell ref="S1:Y1"/>
    <mergeCell ref="M2:AB2"/>
    <mergeCell ref="A3:S3"/>
    <mergeCell ref="A4:D4"/>
    <mergeCell ref="E4:AB4"/>
    <mergeCell ref="H77:S77"/>
    <mergeCell ref="H78:S78"/>
  </mergeCells>
  <phoneticPr fontId="4"/>
  <conditionalFormatting sqref="F82:X82">
    <cfRule type="expression" dxfId="20" priority="21">
      <formula>$H$11="■"</formula>
    </cfRule>
  </conditionalFormatting>
  <conditionalFormatting sqref="F76:S76 U76:X76">
    <cfRule type="expression" dxfId="19" priority="20">
      <formula>$H$11="■"</formula>
    </cfRule>
  </conditionalFormatting>
  <conditionalFormatting sqref="T76">
    <cfRule type="expression" dxfId="18" priority="19">
      <formula>$H$11="■"</formula>
    </cfRule>
  </conditionalFormatting>
  <conditionalFormatting sqref="F70:S70 U70:X70">
    <cfRule type="expression" dxfId="17" priority="18">
      <formula>$H$11="■"</formula>
    </cfRule>
  </conditionalFormatting>
  <conditionalFormatting sqref="T70">
    <cfRule type="expression" dxfId="16" priority="17">
      <formula>$H$11="■"</formula>
    </cfRule>
  </conditionalFormatting>
  <conditionalFormatting sqref="F64:S64 U64:X64">
    <cfRule type="expression" dxfId="15" priority="16">
      <formula>$H$11="■"</formula>
    </cfRule>
  </conditionalFormatting>
  <conditionalFormatting sqref="T64">
    <cfRule type="expression" dxfId="14" priority="15">
      <formula>$H$11="■"</formula>
    </cfRule>
  </conditionalFormatting>
  <conditionalFormatting sqref="F58:S58 U58:X58">
    <cfRule type="expression" dxfId="13" priority="14">
      <formula>$H$11="■"</formula>
    </cfRule>
  </conditionalFormatting>
  <conditionalFormatting sqref="T58">
    <cfRule type="expression" dxfId="12" priority="13">
      <formula>$H$11="■"</formula>
    </cfRule>
  </conditionalFormatting>
  <conditionalFormatting sqref="F52:S52 U52:X52">
    <cfRule type="expression" dxfId="11" priority="12">
      <formula>$H$11="■"</formula>
    </cfRule>
  </conditionalFormatting>
  <conditionalFormatting sqref="T52">
    <cfRule type="expression" dxfId="10" priority="11">
      <formula>$H$11="■"</formula>
    </cfRule>
  </conditionalFormatting>
  <conditionalFormatting sqref="F46:S46 U46:X46">
    <cfRule type="expression" dxfId="9" priority="10">
      <formula>$H$11="■"</formula>
    </cfRule>
  </conditionalFormatting>
  <conditionalFormatting sqref="T46">
    <cfRule type="expression" dxfId="8" priority="9">
      <formula>$H$11="■"</formula>
    </cfRule>
  </conditionalFormatting>
  <conditionalFormatting sqref="F40:S40 U40:X40">
    <cfRule type="expression" dxfId="7" priority="8">
      <formula>$H$11="■"</formula>
    </cfRule>
  </conditionalFormatting>
  <conditionalFormatting sqref="T40">
    <cfRule type="expression" dxfId="6" priority="7">
      <formula>$H$11="■"</formula>
    </cfRule>
  </conditionalFormatting>
  <conditionalFormatting sqref="F34:S34 U34:X34">
    <cfRule type="expression" dxfId="5" priority="6">
      <formula>$H$11="■"</formula>
    </cfRule>
  </conditionalFormatting>
  <conditionalFormatting sqref="T34">
    <cfRule type="expression" dxfId="4" priority="5">
      <formula>$H$11="■"</formula>
    </cfRule>
  </conditionalFormatting>
  <conditionalFormatting sqref="F28:S28 U28:X28">
    <cfRule type="expression" dxfId="3" priority="4">
      <formula>$H$11="■"</formula>
    </cfRule>
  </conditionalFormatting>
  <conditionalFormatting sqref="T28">
    <cfRule type="expression" dxfId="2" priority="3">
      <formula>$H$11="■"</formula>
    </cfRule>
  </conditionalFormatting>
  <conditionalFormatting sqref="F23:X82">
    <cfRule type="expression" dxfId="1" priority="2" stopIfTrue="1">
      <formula>$H$11="■"</formula>
    </cfRule>
  </conditionalFormatting>
  <conditionalFormatting sqref="F14:X21">
    <cfRule type="expression" dxfId="0" priority="1" stopIfTrue="1">
      <formula>$H$12="■"</formula>
    </cfRule>
  </conditionalFormatting>
  <dataValidations count="6">
    <dataValidation type="list" allowBlank="1" showInputMessage="1" showErrorMessage="1" sqref="H24:S24 H30:S30 H36:S36 H42:S42 H48:S48 H54:S54 H60:S60 H66:S66 H72:S72 H78:S78">
      <formula1>断熱材仕様</formula1>
    </dataValidation>
    <dataValidation type="list" allowBlank="1" showInputMessage="1" showErrorMessage="1" sqref="F23 F29 F35 F41 F47 F53 F59 F65 F71 F77">
      <formula1>断熱部位</formula1>
    </dataValidation>
    <dataValidation type="list" allowBlank="1" showInputMessage="1" sqref="Q73:R73 Q49:R49 Q43:R43 Q31:R31 Q55:R55 Q25:R25 Q67:R67 Q37:R37 Q61:R61 Q79:R79">
      <formula1>"0.022,0.023,0.024,0.026,0.028,0.030,0.033,0.034"</formula1>
    </dataValidation>
    <dataValidation type="list" allowBlank="1" showInputMessage="1" sqref="H73:I73 H49:I49 H31:I31 H55:I55 H25:I25 H67:I67 H37:I37 H43:I43 H61:I61 H79:I79">
      <formula1>"15,20,25,30,35,40,45,50"</formula1>
    </dataValidation>
    <dataValidation type="list" allowBlank="1" showInputMessage="1" showErrorMessage="1" sqref="N76 P5 Y23:Y82 U5 I5 N82 H82 H76 Y14:Y21 E5 H11:H12 T82 T76 N70 H70 T70 N64 H64 T64 N58 H58 T58 N52 H52 T52 N46 H46 T46 N40 H40 T40 N34 H34 T34 N28 H28 T28">
      <formula1>"■,□"</formula1>
    </dataValidation>
    <dataValidation type="list" allowBlank="1" showInputMessage="1" showErrorMessage="1" sqref="H10">
      <formula1>"１,２,３,４,５,６,７,８"</formula1>
    </dataValidation>
  </dataValidations>
  <pageMargins left="0.78740157480314965" right="0.39370078740157483" top="0.59055118110236227" bottom="0.59055118110236227" header="0.51181102362204722" footer="0.31496062992125984"/>
  <pageSetup paperSize="9" scale="88" fitToHeight="5" orientation="portrait" r:id="rId1"/>
  <headerFooter scaleWithDoc="0">
    <oddHeader>&amp;L&amp;9贈与税住宅性能証明書等用</oddHeader>
    <oddFooter>&amp;LHP住-302-7 （Ver.20221107）&amp;R&amp;"HGｺﾞｼｯｸM,ﾒﾃﾞｨｳﾑ"Copyright 2012-2022 Houseplus Corporation</oddFooter>
  </headerFooter>
  <rowBreaks count="1" manualBreakCount="1">
    <brk id="70" max="27" man="1"/>
  </rowBreaks>
  <ignoredErrors>
    <ignoredError sqref="M15 M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AZ118"/>
  <sheetViews>
    <sheetView showGridLines="0" view="pageBreakPreview" zoomScale="130" zoomScaleNormal="100" zoomScaleSheetLayoutView="130" workbookViewId="0">
      <selection activeCell="R1" sqref="R1:X1"/>
    </sheetView>
  </sheetViews>
  <sheetFormatPr defaultRowHeight="12"/>
  <cols>
    <col min="1" max="1" width="2.7109375" style="201" customWidth="1"/>
    <col min="2" max="2" width="8.7109375" style="201" customWidth="1"/>
    <col min="3" max="3" width="4.7109375" style="201" customWidth="1"/>
    <col min="4" max="4" width="8.7109375" style="201" customWidth="1"/>
    <col min="5" max="5" width="12.7109375" style="201" customWidth="1"/>
    <col min="6" max="24" width="2.7109375" style="201" customWidth="1"/>
    <col min="25" max="26" width="8.7109375" style="201" customWidth="1"/>
    <col min="27" max="27" width="4.7109375" style="201" customWidth="1"/>
    <col min="28" max="52" width="9.140625" style="66"/>
    <col min="53" max="16384" width="9.140625" style="201"/>
  </cols>
  <sheetData>
    <row r="1" spans="1:27" s="66" customFormat="1" ht="24" customHeight="1">
      <c r="A1" s="65"/>
      <c r="B1" s="65"/>
      <c r="C1" s="65"/>
      <c r="D1" s="65"/>
      <c r="E1" s="65"/>
      <c r="F1" s="65"/>
      <c r="G1" s="287"/>
      <c r="H1" s="287"/>
      <c r="I1" s="287"/>
      <c r="J1" s="287"/>
      <c r="K1" s="288"/>
      <c r="L1" s="492" t="s">
        <v>80</v>
      </c>
      <c r="M1" s="493"/>
      <c r="N1" s="493"/>
      <c r="O1" s="493"/>
      <c r="P1" s="493"/>
      <c r="Q1" s="494"/>
      <c r="R1" s="495"/>
      <c r="S1" s="496"/>
      <c r="T1" s="496"/>
      <c r="U1" s="496"/>
      <c r="V1" s="496"/>
      <c r="W1" s="496"/>
      <c r="X1" s="496"/>
      <c r="Y1" s="38" t="s">
        <v>327</v>
      </c>
      <c r="Z1" s="39" t="s">
        <v>77</v>
      </c>
      <c r="AA1" s="297"/>
    </row>
    <row r="2" spans="1:27" s="66" customFormat="1" ht="16.5" customHeight="1">
      <c r="A2" s="65"/>
      <c r="B2" s="65"/>
      <c r="C2" s="65"/>
      <c r="D2" s="65"/>
      <c r="E2" s="65"/>
      <c r="F2" s="65"/>
      <c r="G2" s="287"/>
      <c r="H2" s="287"/>
      <c r="I2" s="287"/>
      <c r="J2" s="287"/>
      <c r="K2" s="288"/>
      <c r="L2" s="492" t="s">
        <v>308</v>
      </c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</row>
    <row r="3" spans="1:27" s="66" customFormat="1" ht="15" customHeight="1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7"/>
      <c r="N3" s="437"/>
      <c r="O3" s="437"/>
      <c r="P3" s="437"/>
      <c r="Q3" s="437"/>
      <c r="R3" s="437"/>
      <c r="S3" s="437"/>
      <c r="T3" s="288"/>
      <c r="U3" s="288"/>
      <c r="V3" s="288"/>
      <c r="W3" s="288"/>
      <c r="X3" s="288"/>
      <c r="Y3" s="288"/>
      <c r="Z3" s="288"/>
      <c r="AA3" s="289" t="s">
        <v>307</v>
      </c>
    </row>
    <row r="4" spans="1:27" s="66" customFormat="1" ht="16.5" customHeight="1">
      <c r="A4" s="296" t="s">
        <v>310</v>
      </c>
      <c r="B4" s="295"/>
      <c r="C4" s="295"/>
      <c r="D4" s="295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</row>
    <row r="5" spans="1:27" s="66" customFormat="1" ht="16.5" customHeight="1" thickBot="1">
      <c r="A5" s="43"/>
      <c r="B5" s="43"/>
      <c r="C5" s="43"/>
      <c r="D5" s="43"/>
      <c r="E5" s="63"/>
      <c r="F5" s="291"/>
      <c r="G5" s="64"/>
      <c r="H5" s="43"/>
      <c r="I5" s="63"/>
      <c r="J5" s="292"/>
      <c r="K5" s="291"/>
      <c r="L5" s="64"/>
      <c r="M5" s="290"/>
      <c r="N5" s="293"/>
      <c r="O5" s="293"/>
      <c r="P5" s="63"/>
      <c r="Q5" s="291"/>
      <c r="R5" s="64"/>
      <c r="S5" s="294"/>
      <c r="T5" s="293"/>
      <c r="U5" s="63"/>
      <c r="V5" s="291"/>
      <c r="W5" s="64"/>
      <c r="X5" s="294"/>
      <c r="Y5" s="290"/>
      <c r="Z5" s="293"/>
      <c r="AA5" s="293"/>
    </row>
    <row r="6" spans="1:27" s="66" customFormat="1" ht="14.25" customHeight="1">
      <c r="A6" s="203"/>
      <c r="B6" s="204" t="s">
        <v>1</v>
      </c>
      <c r="C6" s="517" t="str">
        <f>+IF('１ページ'!J9="","",'１ページ'!J9)</f>
        <v>4　以上</v>
      </c>
      <c r="D6" s="518"/>
      <c r="E6" s="452" t="s">
        <v>128</v>
      </c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71" t="s">
        <v>129</v>
      </c>
      <c r="AA6" s="72" t="s">
        <v>3</v>
      </c>
    </row>
    <row r="7" spans="1:27" s="66" customFormat="1" ht="14.25" customHeight="1" thickBot="1">
      <c r="A7" s="205"/>
      <c r="B7" s="206" t="s">
        <v>2</v>
      </c>
      <c r="C7" s="519" t="str">
        <f>IF('１ページ'!H10="","",'１ページ'!H10:K10)</f>
        <v/>
      </c>
      <c r="D7" s="520"/>
      <c r="E7" s="77" t="s">
        <v>4</v>
      </c>
      <c r="F7" s="454" t="s">
        <v>5</v>
      </c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6"/>
      <c r="X7" s="454" t="s">
        <v>6</v>
      </c>
      <c r="Y7" s="455"/>
      <c r="Z7" s="456"/>
      <c r="AA7" s="78" t="s">
        <v>7</v>
      </c>
    </row>
    <row r="8" spans="1:27" s="66" customFormat="1" ht="13.5" customHeight="1">
      <c r="A8" s="458" t="s">
        <v>130</v>
      </c>
      <c r="B8" s="207"/>
      <c r="C8" s="129"/>
      <c r="D8" s="208"/>
      <c r="E8" s="461" t="s">
        <v>470</v>
      </c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3"/>
      <c r="AA8" s="116"/>
    </row>
    <row r="9" spans="1:27" s="66" customFormat="1" ht="14.25" customHeight="1">
      <c r="A9" s="458"/>
      <c r="B9" s="126"/>
      <c r="C9" s="129"/>
      <c r="D9" s="129"/>
      <c r="E9" s="209" t="s">
        <v>39</v>
      </c>
      <c r="F9" s="514" t="s">
        <v>175</v>
      </c>
      <c r="G9" s="210" t="s">
        <v>21</v>
      </c>
      <c r="H9" s="100"/>
      <c r="I9" s="100"/>
      <c r="J9" s="100"/>
      <c r="K9" s="100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167" t="s">
        <v>176</v>
      </c>
      <c r="X9" s="139" t="s">
        <v>0</v>
      </c>
      <c r="Y9" s="123" t="s">
        <v>20</v>
      </c>
      <c r="Z9" s="124"/>
      <c r="AA9" s="131"/>
    </row>
    <row r="10" spans="1:27" s="66" customFormat="1">
      <c r="A10" s="458"/>
      <c r="B10" s="126"/>
      <c r="C10" s="129"/>
      <c r="D10" s="129"/>
      <c r="E10" s="211" t="s">
        <v>40</v>
      </c>
      <c r="F10" s="515"/>
      <c r="G10" s="126" t="s">
        <v>22</v>
      </c>
      <c r="H10" s="159"/>
      <c r="I10" s="159"/>
      <c r="J10" s="159"/>
      <c r="K10" s="159"/>
      <c r="L10" s="159" t="s">
        <v>177</v>
      </c>
      <c r="M10" s="446"/>
      <c r="N10" s="446"/>
      <c r="O10" s="159" t="s">
        <v>178</v>
      </c>
      <c r="P10" s="159"/>
      <c r="Q10" s="159"/>
      <c r="R10" s="159"/>
      <c r="S10" s="509"/>
      <c r="T10" s="509"/>
      <c r="U10" s="127"/>
      <c r="V10" s="129"/>
      <c r="W10" s="170"/>
      <c r="X10" s="139" t="s">
        <v>0</v>
      </c>
      <c r="Y10" s="123"/>
      <c r="Z10" s="124"/>
      <c r="AA10" s="131"/>
    </row>
    <row r="11" spans="1:27" s="66" customFormat="1">
      <c r="A11" s="458"/>
      <c r="B11" s="126"/>
      <c r="C11" s="129"/>
      <c r="D11" s="129"/>
      <c r="E11" s="212"/>
      <c r="F11" s="515"/>
      <c r="G11" s="126" t="s">
        <v>23</v>
      </c>
      <c r="H11" s="159"/>
      <c r="I11" s="159"/>
      <c r="J11" s="159"/>
      <c r="K11" s="159" t="s">
        <v>177</v>
      </c>
      <c r="L11" s="510"/>
      <c r="M11" s="510"/>
      <c r="N11" s="127" t="s">
        <v>179</v>
      </c>
      <c r="O11" s="129"/>
      <c r="P11" s="159"/>
      <c r="Q11" s="159"/>
      <c r="R11" s="159" t="s">
        <v>24</v>
      </c>
      <c r="S11" s="167"/>
      <c r="T11" s="167"/>
      <c r="U11" s="127"/>
      <c r="V11" s="129"/>
      <c r="W11" s="170"/>
      <c r="X11" s="139" t="s">
        <v>0</v>
      </c>
      <c r="Y11" s="123"/>
      <c r="Z11" s="124"/>
      <c r="AA11" s="131"/>
    </row>
    <row r="12" spans="1:27" s="66" customFormat="1" ht="14.25">
      <c r="A12" s="458"/>
      <c r="B12" s="126"/>
      <c r="C12" s="129"/>
      <c r="D12" s="129"/>
      <c r="E12" s="212" t="s">
        <v>25</v>
      </c>
      <c r="F12" s="516"/>
      <c r="G12" s="145" t="s">
        <v>26</v>
      </c>
      <c r="H12" s="135"/>
      <c r="I12" s="135"/>
      <c r="J12" s="135"/>
      <c r="K12" s="135" t="s">
        <v>177</v>
      </c>
      <c r="L12" s="511" t="str">
        <f>IF(M10="","",ROUNDDOWN(M10/1000/L11,2))</f>
        <v/>
      </c>
      <c r="M12" s="511"/>
      <c r="N12" s="127" t="s">
        <v>180</v>
      </c>
      <c r="O12" s="137"/>
      <c r="P12" s="135"/>
      <c r="Q12" s="135"/>
      <c r="R12" s="135" t="s">
        <v>177</v>
      </c>
      <c r="S12" s="512"/>
      <c r="T12" s="512"/>
      <c r="U12" s="127" t="s">
        <v>180</v>
      </c>
      <c r="V12" s="135"/>
      <c r="W12" s="138"/>
      <c r="X12" s="139"/>
      <c r="Y12" s="123"/>
      <c r="Z12" s="124"/>
      <c r="AA12" s="131"/>
    </row>
    <row r="13" spans="1:27" s="66" customFormat="1">
      <c r="A13" s="458"/>
      <c r="B13" s="126"/>
      <c r="C13" s="129"/>
      <c r="D13" s="129"/>
      <c r="E13" s="213" t="s">
        <v>54</v>
      </c>
      <c r="F13" s="505" t="s">
        <v>12</v>
      </c>
      <c r="G13" s="210" t="s">
        <v>21</v>
      </c>
      <c r="H13" s="100"/>
      <c r="I13" s="100"/>
      <c r="J13" s="100"/>
      <c r="K13" s="100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167" t="s">
        <v>181</v>
      </c>
      <c r="X13" s="139"/>
      <c r="Y13" s="123"/>
      <c r="Z13" s="124"/>
      <c r="AA13" s="92"/>
    </row>
    <row r="14" spans="1:27" s="66" customFormat="1">
      <c r="A14" s="458"/>
      <c r="B14" s="126"/>
      <c r="C14" s="129"/>
      <c r="D14" s="129"/>
      <c r="E14" s="212" t="s">
        <v>182</v>
      </c>
      <c r="F14" s="506"/>
      <c r="G14" s="126" t="s">
        <v>22</v>
      </c>
      <c r="H14" s="159"/>
      <c r="I14" s="159"/>
      <c r="J14" s="159"/>
      <c r="K14" s="159"/>
      <c r="L14" s="159" t="s">
        <v>183</v>
      </c>
      <c r="M14" s="446"/>
      <c r="N14" s="446"/>
      <c r="O14" s="159" t="s">
        <v>184</v>
      </c>
      <c r="P14" s="159"/>
      <c r="Q14" s="159"/>
      <c r="R14" s="159"/>
      <c r="S14" s="509"/>
      <c r="T14" s="509"/>
      <c r="U14" s="127"/>
      <c r="V14" s="129"/>
      <c r="W14" s="170"/>
      <c r="X14" s="139"/>
      <c r="Y14" s="123"/>
      <c r="Z14" s="124"/>
      <c r="AA14" s="92"/>
    </row>
    <row r="15" spans="1:27" s="66" customFormat="1">
      <c r="A15" s="458"/>
      <c r="B15" s="126"/>
      <c r="C15" s="129"/>
      <c r="D15" s="129"/>
      <c r="E15" s="211"/>
      <c r="F15" s="506"/>
      <c r="G15" s="126" t="s">
        <v>23</v>
      </c>
      <c r="H15" s="159"/>
      <c r="I15" s="159"/>
      <c r="J15" s="159"/>
      <c r="K15" s="159" t="s">
        <v>183</v>
      </c>
      <c r="L15" s="510"/>
      <c r="M15" s="510"/>
      <c r="N15" s="127" t="s">
        <v>185</v>
      </c>
      <c r="O15" s="129"/>
      <c r="P15" s="159"/>
      <c r="Q15" s="159"/>
      <c r="R15" s="159" t="s">
        <v>24</v>
      </c>
      <c r="S15" s="167"/>
      <c r="T15" s="167"/>
      <c r="U15" s="127"/>
      <c r="V15" s="129"/>
      <c r="W15" s="170"/>
      <c r="X15" s="139"/>
      <c r="Y15" s="123"/>
      <c r="Z15" s="124"/>
      <c r="AA15" s="92"/>
    </row>
    <row r="16" spans="1:27" s="66" customFormat="1" ht="14.25">
      <c r="A16" s="458"/>
      <c r="B16" s="126"/>
      <c r="C16" s="129"/>
      <c r="D16" s="129"/>
      <c r="E16" s="211"/>
      <c r="F16" s="507"/>
      <c r="G16" s="145" t="s">
        <v>26</v>
      </c>
      <c r="H16" s="135"/>
      <c r="I16" s="135"/>
      <c r="J16" s="135"/>
      <c r="K16" s="135" t="s">
        <v>183</v>
      </c>
      <c r="L16" s="511" t="str">
        <f>IF(M14="","",ROUNDDOWN(M14/1000/L15,2))</f>
        <v/>
      </c>
      <c r="M16" s="511"/>
      <c r="N16" s="127" t="s">
        <v>186</v>
      </c>
      <c r="O16" s="137"/>
      <c r="P16" s="135"/>
      <c r="Q16" s="135"/>
      <c r="R16" s="135" t="s">
        <v>183</v>
      </c>
      <c r="S16" s="512"/>
      <c r="T16" s="512"/>
      <c r="U16" s="127" t="s">
        <v>186</v>
      </c>
      <c r="V16" s="135"/>
      <c r="W16" s="138"/>
      <c r="X16" s="139"/>
      <c r="Y16" s="123"/>
      <c r="Z16" s="124"/>
      <c r="AA16" s="92"/>
    </row>
    <row r="17" spans="1:27" s="66" customFormat="1">
      <c r="A17" s="458"/>
      <c r="B17" s="159"/>
      <c r="C17" s="129"/>
      <c r="D17" s="129"/>
      <c r="E17" s="211"/>
      <c r="F17" s="505" t="s">
        <v>27</v>
      </c>
      <c r="G17" s="210" t="s">
        <v>21</v>
      </c>
      <c r="H17" s="100"/>
      <c r="I17" s="100"/>
      <c r="J17" s="100"/>
      <c r="K17" s="100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167" t="s">
        <v>187</v>
      </c>
      <c r="X17" s="139"/>
      <c r="Y17" s="123"/>
      <c r="Z17" s="124"/>
      <c r="AA17" s="92"/>
    </row>
    <row r="18" spans="1:27" s="66" customFormat="1">
      <c r="A18" s="458"/>
      <c r="B18" s="159"/>
      <c r="C18" s="129"/>
      <c r="D18" s="129"/>
      <c r="E18" s="211"/>
      <c r="F18" s="506"/>
      <c r="G18" s="126" t="s">
        <v>22</v>
      </c>
      <c r="H18" s="159"/>
      <c r="I18" s="159"/>
      <c r="J18" s="159"/>
      <c r="K18" s="159"/>
      <c r="L18" s="159" t="s">
        <v>188</v>
      </c>
      <c r="M18" s="446"/>
      <c r="N18" s="446"/>
      <c r="O18" s="159" t="s">
        <v>189</v>
      </c>
      <c r="P18" s="159"/>
      <c r="Q18" s="159"/>
      <c r="R18" s="159"/>
      <c r="S18" s="509"/>
      <c r="T18" s="509"/>
      <c r="U18" s="127"/>
      <c r="V18" s="129"/>
      <c r="W18" s="170"/>
      <c r="X18" s="139"/>
      <c r="Y18" s="123"/>
      <c r="Z18" s="124"/>
      <c r="AA18" s="92"/>
    </row>
    <row r="19" spans="1:27" s="66" customFormat="1">
      <c r="A19" s="458"/>
      <c r="B19" s="159"/>
      <c r="C19" s="129"/>
      <c r="D19" s="129"/>
      <c r="E19" s="211"/>
      <c r="F19" s="506"/>
      <c r="G19" s="126" t="s">
        <v>23</v>
      </c>
      <c r="H19" s="159"/>
      <c r="I19" s="159"/>
      <c r="J19" s="159"/>
      <c r="K19" s="159" t="s">
        <v>188</v>
      </c>
      <c r="L19" s="510"/>
      <c r="M19" s="510"/>
      <c r="N19" s="127" t="s">
        <v>190</v>
      </c>
      <c r="O19" s="129"/>
      <c r="P19" s="159"/>
      <c r="Q19" s="159"/>
      <c r="R19" s="159" t="s">
        <v>24</v>
      </c>
      <c r="S19" s="167"/>
      <c r="T19" s="167"/>
      <c r="U19" s="127"/>
      <c r="V19" s="129"/>
      <c r="W19" s="170"/>
      <c r="X19" s="139"/>
      <c r="Y19" s="123"/>
      <c r="Z19" s="124"/>
      <c r="AA19" s="92"/>
    </row>
    <row r="20" spans="1:27" s="66" customFormat="1" ht="14.25">
      <c r="A20" s="458"/>
      <c r="B20" s="159"/>
      <c r="C20" s="129"/>
      <c r="D20" s="129"/>
      <c r="E20" s="211"/>
      <c r="F20" s="507"/>
      <c r="G20" s="145" t="s">
        <v>26</v>
      </c>
      <c r="H20" s="135"/>
      <c r="I20" s="135"/>
      <c r="J20" s="135"/>
      <c r="K20" s="135" t="s">
        <v>188</v>
      </c>
      <c r="L20" s="511" t="str">
        <f>IF(M18="","",ROUNDDOWN(M18/1000/L19,2))</f>
        <v/>
      </c>
      <c r="M20" s="511"/>
      <c r="N20" s="127" t="s">
        <v>191</v>
      </c>
      <c r="O20" s="137"/>
      <c r="P20" s="135"/>
      <c r="Q20" s="135"/>
      <c r="R20" s="135" t="s">
        <v>188</v>
      </c>
      <c r="S20" s="512"/>
      <c r="T20" s="512"/>
      <c r="U20" s="127" t="s">
        <v>191</v>
      </c>
      <c r="V20" s="135"/>
      <c r="W20" s="138"/>
      <c r="X20" s="139"/>
      <c r="Y20" s="123"/>
      <c r="Z20" s="124"/>
      <c r="AA20" s="92"/>
    </row>
    <row r="21" spans="1:27" s="66" customFormat="1">
      <c r="A21" s="458"/>
      <c r="B21" s="159"/>
      <c r="C21" s="129"/>
      <c r="D21" s="129"/>
      <c r="E21" s="211"/>
      <c r="F21" s="214" t="s">
        <v>28</v>
      </c>
      <c r="G21" s="100"/>
      <c r="H21" s="100"/>
      <c r="I21" s="215"/>
      <c r="J21" s="210"/>
      <c r="K21" s="159"/>
      <c r="L21" s="210" t="s">
        <v>188</v>
      </c>
      <c r="M21" s="499"/>
      <c r="N21" s="499"/>
      <c r="O21" s="499"/>
      <c r="P21" s="499"/>
      <c r="Q21" s="499"/>
      <c r="R21" s="100"/>
      <c r="S21" s="216" t="s">
        <v>29</v>
      </c>
      <c r="T21" s="100"/>
      <c r="U21" s="100"/>
      <c r="V21" s="100" t="s">
        <v>192</v>
      </c>
      <c r="W21" s="164"/>
      <c r="X21" s="139"/>
      <c r="Y21" s="123"/>
      <c r="Z21" s="124"/>
      <c r="AA21" s="92"/>
    </row>
    <row r="22" spans="1:27" s="66" customFormat="1">
      <c r="A22" s="458"/>
      <c r="B22" s="159"/>
      <c r="C22" s="129"/>
      <c r="D22" s="129"/>
      <c r="E22" s="211"/>
      <c r="F22" s="158" t="s">
        <v>30</v>
      </c>
      <c r="G22" s="159"/>
      <c r="H22" s="159"/>
      <c r="I22" s="159"/>
      <c r="J22" s="126"/>
      <c r="K22" s="126"/>
      <c r="L22" s="126" t="s">
        <v>188</v>
      </c>
      <c r="M22" s="500"/>
      <c r="N22" s="500"/>
      <c r="O22" s="500"/>
      <c r="P22" s="500"/>
      <c r="Q22" s="500"/>
      <c r="R22" s="159"/>
      <c r="S22" s="127" t="s">
        <v>29</v>
      </c>
      <c r="T22" s="159"/>
      <c r="U22" s="159"/>
      <c r="V22" s="159" t="s">
        <v>192</v>
      </c>
      <c r="W22" s="170"/>
      <c r="X22" s="149"/>
      <c r="Y22" s="150"/>
      <c r="Z22" s="151"/>
      <c r="AA22" s="92"/>
    </row>
    <row r="23" spans="1:27" s="66" customFormat="1" ht="12" customHeight="1">
      <c r="A23" s="458"/>
      <c r="B23" s="159"/>
      <c r="C23" s="128" t="s">
        <v>41</v>
      </c>
      <c r="D23" s="129"/>
      <c r="E23" s="209" t="s">
        <v>41</v>
      </c>
      <c r="F23" s="214" t="s">
        <v>198</v>
      </c>
      <c r="G23" s="100"/>
      <c r="H23" s="100"/>
      <c r="I23" s="100"/>
      <c r="J23" s="100"/>
      <c r="K23" s="100"/>
      <c r="L23" s="100"/>
      <c r="M23" s="100"/>
      <c r="N23" s="217"/>
      <c r="O23" s="217"/>
      <c r="P23" s="100"/>
      <c r="Q23" s="100"/>
      <c r="R23" s="100" t="s">
        <v>59</v>
      </c>
      <c r="S23" s="100"/>
      <c r="T23" s="100"/>
      <c r="U23" s="217"/>
      <c r="V23" s="217"/>
      <c r="W23" s="164"/>
      <c r="X23" s="139" t="s">
        <v>0</v>
      </c>
      <c r="Y23" s="123" t="s">
        <v>43</v>
      </c>
      <c r="Z23" s="124"/>
      <c r="AA23" s="131"/>
    </row>
    <row r="24" spans="1:27" s="66" customFormat="1" ht="12" customHeight="1">
      <c r="A24" s="458"/>
      <c r="B24" s="159"/>
      <c r="C24" s="128" t="s">
        <v>153</v>
      </c>
      <c r="D24" s="129"/>
      <c r="E24" s="221" t="s">
        <v>199</v>
      </c>
      <c r="F24" s="159"/>
      <c r="G24" s="168" t="s">
        <v>344</v>
      </c>
      <c r="H24" s="159" t="s">
        <v>42</v>
      </c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39" t="s">
        <v>0</v>
      </c>
      <c r="Y24" s="123" t="s">
        <v>95</v>
      </c>
      <c r="Z24" s="124"/>
      <c r="AA24" s="131"/>
    </row>
    <row r="25" spans="1:27" s="66" customFormat="1" ht="12" customHeight="1">
      <c r="A25" s="458"/>
      <c r="B25" s="159"/>
      <c r="C25" s="129"/>
      <c r="D25" s="129"/>
      <c r="E25" s="221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180"/>
      <c r="S25" s="222"/>
      <c r="T25" s="222"/>
      <c r="U25" s="222"/>
      <c r="V25" s="222"/>
      <c r="W25" s="181" t="s">
        <v>200</v>
      </c>
      <c r="X25" s="139" t="s">
        <v>0</v>
      </c>
      <c r="Y25" s="123"/>
      <c r="Z25" s="124"/>
      <c r="AA25" s="131"/>
    </row>
    <row r="26" spans="1:27" s="66" customFormat="1" ht="12" customHeight="1">
      <c r="A26" s="458"/>
      <c r="B26" s="159"/>
      <c r="C26" s="129"/>
      <c r="D26" s="129"/>
      <c r="E26" s="221"/>
      <c r="F26" s="465" t="s">
        <v>2</v>
      </c>
      <c r="G26" s="466"/>
      <c r="H26" s="466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7"/>
      <c r="X26" s="139" t="s">
        <v>0</v>
      </c>
      <c r="Y26" s="123"/>
      <c r="Z26" s="124"/>
      <c r="AA26" s="131"/>
    </row>
    <row r="27" spans="1:27" s="66" customFormat="1" ht="12" customHeight="1">
      <c r="A27" s="458"/>
      <c r="B27" s="159"/>
      <c r="C27" s="129"/>
      <c r="D27" s="129"/>
      <c r="E27" s="377"/>
      <c r="F27" s="501" t="s">
        <v>202</v>
      </c>
      <c r="G27" s="501"/>
      <c r="H27" s="501"/>
      <c r="I27" s="501"/>
      <c r="J27" s="501"/>
      <c r="K27" s="502"/>
      <c r="L27" s="503">
        <v>4</v>
      </c>
      <c r="M27" s="501"/>
      <c r="N27" s="501"/>
      <c r="O27" s="501"/>
      <c r="P27" s="501"/>
      <c r="Q27" s="502"/>
      <c r="R27" s="503" t="s">
        <v>203</v>
      </c>
      <c r="S27" s="501"/>
      <c r="T27" s="501"/>
      <c r="U27" s="501"/>
      <c r="V27" s="501"/>
      <c r="W27" s="502"/>
      <c r="X27" s="139" t="s">
        <v>0</v>
      </c>
      <c r="Y27" s="123"/>
      <c r="Z27" s="124"/>
      <c r="AA27" s="131"/>
    </row>
    <row r="28" spans="1:27" s="66" customFormat="1" ht="12" customHeight="1">
      <c r="A28" s="458"/>
      <c r="B28" s="159"/>
      <c r="C28" s="129"/>
      <c r="D28" s="129"/>
      <c r="E28" s="224"/>
      <c r="F28" s="504" t="s">
        <v>55</v>
      </c>
      <c r="G28" s="504"/>
      <c r="H28" s="497">
        <v>2.2999999999999998</v>
      </c>
      <c r="I28" s="497"/>
      <c r="J28" s="497"/>
      <c r="K28" s="498"/>
      <c r="L28" s="504" t="s">
        <v>55</v>
      </c>
      <c r="M28" s="504"/>
      <c r="N28" s="497">
        <v>3.5</v>
      </c>
      <c r="O28" s="497"/>
      <c r="P28" s="497"/>
      <c r="Q28" s="498"/>
      <c r="R28" s="504" t="s">
        <v>55</v>
      </c>
      <c r="S28" s="504"/>
      <c r="T28" s="497">
        <v>4.7</v>
      </c>
      <c r="U28" s="497"/>
      <c r="V28" s="497"/>
      <c r="W28" s="498"/>
      <c r="X28" s="139"/>
      <c r="Y28" s="123"/>
      <c r="Z28" s="124"/>
      <c r="AA28" s="131"/>
    </row>
    <row r="29" spans="1:27" s="66" customFormat="1" ht="12" customHeight="1">
      <c r="A29" s="458"/>
      <c r="B29" s="159"/>
      <c r="C29" s="129"/>
      <c r="D29" s="129"/>
      <c r="E29" s="226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7"/>
      <c r="T29" s="227"/>
      <c r="U29" s="222"/>
      <c r="V29" s="222"/>
      <c r="W29" s="228"/>
      <c r="X29" s="229"/>
      <c r="Y29" s="150"/>
      <c r="Z29" s="151"/>
      <c r="AA29" s="131"/>
    </row>
    <row r="30" spans="1:27" s="66" customFormat="1">
      <c r="A30" s="458"/>
      <c r="B30" s="158"/>
      <c r="C30" s="129"/>
      <c r="D30" s="129"/>
      <c r="E30" s="209" t="s">
        <v>41</v>
      </c>
      <c r="F30" s="214" t="s">
        <v>480</v>
      </c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55" t="s">
        <v>0</v>
      </c>
      <c r="Y30" s="156" t="s">
        <v>206</v>
      </c>
      <c r="Z30" s="157"/>
      <c r="AA30" s="131"/>
    </row>
    <row r="31" spans="1:27" s="66" customFormat="1">
      <c r="A31" s="458"/>
      <c r="B31" s="158"/>
      <c r="C31" s="129"/>
      <c r="D31" s="129"/>
      <c r="E31" s="221" t="s">
        <v>481</v>
      </c>
      <c r="F31" s="158"/>
      <c r="G31" s="168" t="s">
        <v>207</v>
      </c>
      <c r="H31" s="159" t="s">
        <v>47</v>
      </c>
      <c r="I31" s="167"/>
      <c r="J31" s="167"/>
      <c r="K31" s="167"/>
      <c r="L31" s="159"/>
      <c r="M31" s="159"/>
      <c r="N31" s="159"/>
      <c r="O31" s="173"/>
      <c r="P31" s="173"/>
      <c r="Q31" s="159"/>
      <c r="R31" s="159"/>
      <c r="S31" s="159"/>
      <c r="T31" s="159"/>
      <c r="U31" s="159"/>
      <c r="V31" s="159"/>
      <c r="W31" s="159"/>
      <c r="X31" s="139" t="s">
        <v>0</v>
      </c>
      <c r="Y31" s="123"/>
      <c r="Z31" s="124"/>
      <c r="AA31" s="131"/>
    </row>
    <row r="32" spans="1:27" s="66" customFormat="1" ht="12" customHeight="1">
      <c r="A32" s="458"/>
      <c r="B32" s="159"/>
      <c r="C32" s="129"/>
      <c r="D32" s="129"/>
      <c r="E32" s="230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2"/>
      <c r="T32" s="232"/>
      <c r="U32" s="231"/>
      <c r="V32" s="231"/>
      <c r="W32" s="233"/>
      <c r="X32" s="139" t="s">
        <v>0</v>
      </c>
      <c r="Y32" s="123"/>
      <c r="Z32" s="124"/>
      <c r="AA32" s="131"/>
    </row>
    <row r="33" spans="1:27" s="66" customFormat="1" ht="12" customHeight="1">
      <c r="A33" s="458"/>
      <c r="B33" s="159"/>
      <c r="C33" s="129"/>
      <c r="D33" s="129"/>
      <c r="E33" s="230"/>
      <c r="F33" s="234" t="s">
        <v>320</v>
      </c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2"/>
      <c r="T33" s="232"/>
      <c r="U33" s="231"/>
      <c r="V33" s="231"/>
      <c r="W33" s="233"/>
      <c r="X33" s="139" t="s">
        <v>0</v>
      </c>
      <c r="Y33" s="123"/>
      <c r="Z33" s="124"/>
      <c r="AA33" s="131"/>
    </row>
    <row r="34" spans="1:27" s="66" customFormat="1" ht="12" customHeight="1">
      <c r="A34" s="458"/>
      <c r="B34" s="158"/>
      <c r="C34" s="129"/>
      <c r="D34" s="129"/>
      <c r="E34" s="235"/>
      <c r="F34" s="477" t="s">
        <v>343</v>
      </c>
      <c r="G34" s="478"/>
      <c r="H34" s="479"/>
      <c r="I34" s="483" t="s">
        <v>209</v>
      </c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5"/>
      <c r="AA34" s="92"/>
    </row>
    <row r="35" spans="1:27" s="66" customFormat="1">
      <c r="A35" s="458"/>
      <c r="B35" s="158"/>
      <c r="C35" s="129"/>
      <c r="D35" s="129"/>
      <c r="E35" s="236"/>
      <c r="F35" s="480"/>
      <c r="G35" s="481"/>
      <c r="H35" s="482"/>
      <c r="I35" s="486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8"/>
      <c r="AA35" s="92"/>
    </row>
    <row r="36" spans="1:27" s="66" customFormat="1" ht="12" customHeight="1">
      <c r="A36" s="458"/>
      <c r="B36" s="158"/>
      <c r="C36" s="129"/>
      <c r="D36" s="129"/>
      <c r="E36" s="236"/>
      <c r="F36" s="489" t="s">
        <v>482</v>
      </c>
      <c r="G36" s="490"/>
      <c r="H36" s="491"/>
      <c r="I36" s="237" t="s">
        <v>483</v>
      </c>
      <c r="J36" s="238" t="s">
        <v>484</v>
      </c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40"/>
      <c r="Z36" s="241"/>
      <c r="AA36" s="92"/>
    </row>
    <row r="37" spans="1:27" s="66" customFormat="1" ht="12" customHeight="1">
      <c r="A37" s="458"/>
      <c r="B37" s="158"/>
      <c r="C37" s="129"/>
      <c r="D37" s="129"/>
      <c r="E37" s="236"/>
      <c r="F37" s="468" t="s">
        <v>485</v>
      </c>
      <c r="G37" s="469"/>
      <c r="H37" s="470"/>
      <c r="I37" s="237" t="s">
        <v>55</v>
      </c>
      <c r="J37" s="238" t="s">
        <v>486</v>
      </c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40"/>
      <c r="Z37" s="241"/>
      <c r="AA37" s="92"/>
    </row>
    <row r="38" spans="1:27" s="66" customFormat="1" ht="12" customHeight="1">
      <c r="A38" s="458"/>
      <c r="B38" s="158"/>
      <c r="C38" s="129"/>
      <c r="D38" s="129"/>
      <c r="E38" s="236"/>
      <c r="F38" s="471"/>
      <c r="G38" s="472"/>
      <c r="H38" s="473"/>
      <c r="I38" s="242" t="s">
        <v>55</v>
      </c>
      <c r="J38" s="243" t="s">
        <v>487</v>
      </c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5"/>
      <c r="Z38" s="246"/>
      <c r="AA38" s="92"/>
    </row>
    <row r="39" spans="1:27" s="66" customFormat="1" ht="12" customHeight="1">
      <c r="A39" s="458"/>
      <c r="B39" s="158"/>
      <c r="C39" s="129"/>
      <c r="D39" s="129"/>
      <c r="E39" s="236"/>
      <c r="F39" s="471"/>
      <c r="G39" s="472"/>
      <c r="H39" s="473"/>
      <c r="I39" s="242" t="s">
        <v>55</v>
      </c>
      <c r="J39" s="243" t="s">
        <v>216</v>
      </c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5"/>
      <c r="Z39" s="246"/>
      <c r="AA39" s="92"/>
    </row>
    <row r="40" spans="1:27" s="66" customFormat="1" ht="12" customHeight="1">
      <c r="A40" s="458"/>
      <c r="B40" s="158"/>
      <c r="C40" s="129"/>
      <c r="D40" s="129"/>
      <c r="E40" s="236"/>
      <c r="F40" s="471"/>
      <c r="G40" s="472"/>
      <c r="H40" s="473"/>
      <c r="I40" s="305" t="s">
        <v>55</v>
      </c>
      <c r="J40" s="306" t="s">
        <v>488</v>
      </c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8"/>
      <c r="Z40" s="309"/>
      <c r="AA40" s="92"/>
    </row>
    <row r="41" spans="1:27" s="66" customFormat="1" ht="12" customHeight="1">
      <c r="A41" s="458"/>
      <c r="B41" s="158"/>
      <c r="C41" s="129"/>
      <c r="D41" s="129"/>
      <c r="E41" s="236"/>
      <c r="F41" s="468" t="s">
        <v>489</v>
      </c>
      <c r="G41" s="469"/>
      <c r="H41" s="470"/>
      <c r="I41" s="237" t="s">
        <v>55</v>
      </c>
      <c r="J41" s="238" t="s">
        <v>490</v>
      </c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40"/>
      <c r="Z41" s="241"/>
      <c r="AA41" s="92"/>
    </row>
    <row r="42" spans="1:27" s="66" customFormat="1" ht="12" customHeight="1">
      <c r="A42" s="458"/>
      <c r="B42" s="158"/>
      <c r="C42" s="129"/>
      <c r="D42" s="129"/>
      <c r="E42" s="236"/>
      <c r="F42" s="471"/>
      <c r="G42" s="472"/>
      <c r="H42" s="473"/>
      <c r="I42" s="242" t="s">
        <v>55</v>
      </c>
      <c r="J42" s="243" t="s">
        <v>491</v>
      </c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50"/>
      <c r="Z42" s="251"/>
      <c r="AA42" s="92"/>
    </row>
    <row r="43" spans="1:27" s="66" customFormat="1" ht="12" customHeight="1">
      <c r="A43" s="458"/>
      <c r="B43" s="158"/>
      <c r="C43" s="129"/>
      <c r="D43" s="129"/>
      <c r="E43" s="236"/>
      <c r="F43" s="471"/>
      <c r="G43" s="472"/>
      <c r="H43" s="473"/>
      <c r="I43" s="242" t="s">
        <v>55</v>
      </c>
      <c r="J43" s="243" t="s">
        <v>216</v>
      </c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50"/>
      <c r="Z43" s="251"/>
      <c r="AA43" s="92"/>
    </row>
    <row r="44" spans="1:27" s="66" customFormat="1" ht="12" customHeight="1">
      <c r="A44" s="458"/>
      <c r="B44" s="158"/>
      <c r="C44" s="129"/>
      <c r="D44" s="129"/>
      <c r="E44" s="236"/>
      <c r="F44" s="471"/>
      <c r="G44" s="472"/>
      <c r="H44" s="473"/>
      <c r="I44" s="378" t="s">
        <v>55</v>
      </c>
      <c r="J44" s="248" t="s">
        <v>488</v>
      </c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3"/>
      <c r="Z44" s="317"/>
      <c r="AA44" s="92"/>
    </row>
    <row r="45" spans="1:27" s="66" customFormat="1" ht="12" customHeight="1">
      <c r="A45" s="458"/>
      <c r="B45" s="158"/>
      <c r="C45" s="129"/>
      <c r="D45" s="129"/>
      <c r="E45" s="300"/>
      <c r="F45" s="304" t="s">
        <v>319</v>
      </c>
      <c r="G45" s="302"/>
      <c r="H45" s="302"/>
      <c r="I45" s="301"/>
      <c r="J45" s="299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257"/>
      <c r="Z45" s="303"/>
      <c r="AA45" s="92"/>
    </row>
    <row r="46" spans="1:27" s="66" customFormat="1" ht="12" customHeight="1">
      <c r="A46" s="458"/>
      <c r="B46" s="158"/>
      <c r="C46" s="129"/>
      <c r="D46" s="129"/>
      <c r="E46" s="235"/>
      <c r="F46" s="477" t="s">
        <v>343</v>
      </c>
      <c r="G46" s="478"/>
      <c r="H46" s="479"/>
      <c r="I46" s="483" t="s">
        <v>209</v>
      </c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5"/>
      <c r="AA46" s="92"/>
    </row>
    <row r="47" spans="1:27" s="66" customFormat="1">
      <c r="A47" s="458"/>
      <c r="B47" s="158"/>
      <c r="C47" s="129"/>
      <c r="D47" s="129"/>
      <c r="E47" s="236"/>
      <c r="F47" s="480"/>
      <c r="G47" s="481"/>
      <c r="H47" s="482"/>
      <c r="I47" s="486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8"/>
      <c r="AA47" s="92"/>
    </row>
    <row r="48" spans="1:27" s="66" customFormat="1" ht="12" customHeight="1">
      <c r="A48" s="458"/>
      <c r="B48" s="158"/>
      <c r="C48" s="129"/>
      <c r="D48" s="129"/>
      <c r="E48" s="236"/>
      <c r="F48" s="489" t="s">
        <v>492</v>
      </c>
      <c r="G48" s="490"/>
      <c r="H48" s="491"/>
      <c r="I48" s="237" t="s">
        <v>55</v>
      </c>
      <c r="J48" s="238" t="s">
        <v>493</v>
      </c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40"/>
      <c r="Z48" s="241"/>
      <c r="AA48" s="92"/>
    </row>
    <row r="49" spans="1:27" s="66" customFormat="1" ht="12" customHeight="1">
      <c r="A49" s="458"/>
      <c r="B49" s="158"/>
      <c r="C49" s="129"/>
      <c r="D49" s="129"/>
      <c r="E49" s="236"/>
      <c r="F49" s="468" t="s">
        <v>494</v>
      </c>
      <c r="G49" s="469"/>
      <c r="H49" s="470"/>
      <c r="I49" s="379" t="s">
        <v>495</v>
      </c>
      <c r="J49" s="380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40"/>
      <c r="Z49" s="241"/>
      <c r="AA49" s="92"/>
    </row>
    <row r="50" spans="1:27" s="66" customFormat="1" ht="12" customHeight="1">
      <c r="A50" s="458"/>
      <c r="B50" s="158"/>
      <c r="C50" s="129"/>
      <c r="D50" s="129"/>
      <c r="E50" s="236"/>
      <c r="F50" s="471"/>
      <c r="G50" s="472"/>
      <c r="H50" s="473"/>
      <c r="I50" s="381" t="s">
        <v>55</v>
      </c>
      <c r="J50" s="382" t="s">
        <v>496</v>
      </c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50"/>
      <c r="Z50" s="251"/>
      <c r="AA50" s="92"/>
    </row>
    <row r="51" spans="1:27" s="66" customFormat="1" ht="12" customHeight="1">
      <c r="A51" s="458"/>
      <c r="B51" s="158"/>
      <c r="C51" s="129"/>
      <c r="D51" s="129"/>
      <c r="E51" s="236"/>
      <c r="F51" s="471"/>
      <c r="G51" s="472"/>
      <c r="H51" s="473"/>
      <c r="I51" s="381" t="s">
        <v>55</v>
      </c>
      <c r="J51" s="383" t="s">
        <v>497</v>
      </c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50"/>
      <c r="Z51" s="251"/>
      <c r="AA51" s="92"/>
    </row>
    <row r="52" spans="1:27" s="66" customFormat="1" ht="12" customHeight="1">
      <c r="A52" s="458"/>
      <c r="B52" s="158"/>
      <c r="C52" s="129"/>
      <c r="D52" s="129"/>
      <c r="E52" s="236"/>
      <c r="F52" s="471"/>
      <c r="G52" s="472"/>
      <c r="H52" s="473"/>
      <c r="I52" s="370" t="s">
        <v>55</v>
      </c>
      <c r="J52" s="383" t="s">
        <v>498</v>
      </c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6"/>
      <c r="Z52" s="317"/>
      <c r="AA52" s="92"/>
    </row>
    <row r="53" spans="1:27" s="66" customFormat="1" ht="12" customHeight="1">
      <c r="A53" s="458"/>
      <c r="B53" s="158"/>
      <c r="C53" s="129"/>
      <c r="D53" s="129"/>
      <c r="E53" s="236"/>
      <c r="F53" s="474"/>
      <c r="G53" s="475"/>
      <c r="H53" s="476"/>
      <c r="I53" s="378" t="s">
        <v>55</v>
      </c>
      <c r="J53" s="384" t="s">
        <v>488</v>
      </c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3"/>
      <c r="Z53" s="254"/>
      <c r="AA53" s="92"/>
    </row>
    <row r="54" spans="1:27" s="66" customFormat="1" ht="12" customHeight="1">
      <c r="A54" s="458"/>
      <c r="B54" s="158"/>
      <c r="C54" s="129"/>
      <c r="D54" s="129"/>
      <c r="E54" s="225"/>
      <c r="F54" s="255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167"/>
      <c r="Y54" s="257"/>
      <c r="Z54" s="258"/>
      <c r="AA54" s="92"/>
    </row>
    <row r="55" spans="1:27" s="66" customFormat="1" ht="12" customHeight="1">
      <c r="A55" s="458"/>
      <c r="B55" s="158"/>
      <c r="C55" s="129"/>
      <c r="D55" s="129"/>
      <c r="E55" s="211"/>
      <c r="F55" s="259"/>
      <c r="G55" s="324" t="s">
        <v>336</v>
      </c>
      <c r="H55" s="333" t="s">
        <v>217</v>
      </c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9"/>
      <c r="U55" s="339"/>
      <c r="V55" s="339"/>
      <c r="W55" s="339"/>
      <c r="X55" s="340"/>
      <c r="Y55" s="330"/>
      <c r="Z55" s="341"/>
      <c r="AA55" s="92"/>
    </row>
    <row r="56" spans="1:27" s="66" customFormat="1" ht="12" customHeight="1">
      <c r="A56" s="458"/>
      <c r="B56" s="158"/>
      <c r="C56" s="129"/>
      <c r="D56" s="129"/>
      <c r="E56" s="211"/>
      <c r="F56" s="259"/>
      <c r="G56" s="339"/>
      <c r="H56" s="338"/>
      <c r="I56" s="333" t="s">
        <v>499</v>
      </c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9"/>
      <c r="U56" s="339"/>
      <c r="V56" s="339"/>
      <c r="W56" s="339"/>
      <c r="X56" s="340"/>
      <c r="Y56" s="330"/>
      <c r="Z56" s="341"/>
      <c r="AA56" s="92"/>
    </row>
    <row r="57" spans="1:27" s="66" customFormat="1" ht="12" customHeight="1">
      <c r="A57" s="458"/>
      <c r="B57" s="158"/>
      <c r="C57" s="129"/>
      <c r="D57" s="129"/>
      <c r="E57" s="211"/>
      <c r="F57" s="259"/>
      <c r="G57" s="339"/>
      <c r="H57" s="338"/>
      <c r="I57" s="333" t="s">
        <v>500</v>
      </c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9"/>
      <c r="U57" s="339"/>
      <c r="V57" s="339"/>
      <c r="W57" s="339"/>
      <c r="X57" s="340"/>
      <c r="Y57" s="330"/>
      <c r="Z57" s="341"/>
      <c r="AA57" s="92"/>
    </row>
    <row r="58" spans="1:27" s="66" customFormat="1" ht="12" customHeight="1">
      <c r="A58" s="458"/>
      <c r="B58" s="158"/>
      <c r="C58" s="129"/>
      <c r="D58" s="129"/>
      <c r="E58" s="211"/>
      <c r="F58" s="259"/>
      <c r="G58" s="339"/>
      <c r="H58" s="338"/>
      <c r="I58" s="333" t="s">
        <v>501</v>
      </c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9"/>
      <c r="U58" s="339"/>
      <c r="V58" s="339"/>
      <c r="W58" s="339"/>
      <c r="X58" s="340"/>
      <c r="Y58" s="330"/>
      <c r="Z58" s="341"/>
      <c r="AA58" s="92"/>
    </row>
    <row r="59" spans="1:27" s="66" customFormat="1" ht="12" customHeight="1">
      <c r="A59" s="458"/>
      <c r="B59" s="158"/>
      <c r="C59" s="129"/>
      <c r="D59" s="129"/>
      <c r="E59" s="211"/>
      <c r="F59" s="259"/>
      <c r="G59" s="324" t="s">
        <v>52</v>
      </c>
      <c r="H59" s="333" t="s">
        <v>62</v>
      </c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9"/>
      <c r="U59" s="339"/>
      <c r="V59" s="339"/>
      <c r="W59" s="339"/>
      <c r="X59" s="340"/>
      <c r="Y59" s="330"/>
      <c r="Z59" s="341"/>
      <c r="AA59" s="92"/>
    </row>
    <row r="60" spans="1:27" s="66" customFormat="1" ht="12" customHeight="1">
      <c r="A60" s="458"/>
      <c r="B60" s="158"/>
      <c r="C60" s="129"/>
      <c r="D60" s="129"/>
      <c r="E60" s="211"/>
      <c r="F60" s="259"/>
      <c r="G60" s="339"/>
      <c r="H60" s="338"/>
      <c r="I60" s="333" t="s">
        <v>502</v>
      </c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9"/>
      <c r="U60" s="339"/>
      <c r="V60" s="339"/>
      <c r="W60" s="339"/>
      <c r="X60" s="340"/>
      <c r="Y60" s="330"/>
      <c r="Z60" s="341"/>
      <c r="AA60" s="92"/>
    </row>
    <row r="61" spans="1:27" s="66" customFormat="1" ht="12.75" thickBot="1">
      <c r="A61" s="513"/>
      <c r="B61" s="186"/>
      <c r="C61" s="260"/>
      <c r="D61" s="260"/>
      <c r="E61" s="261"/>
      <c r="F61" s="186"/>
      <c r="G61" s="188"/>
      <c r="H61" s="385"/>
      <c r="I61" s="386" t="s">
        <v>342</v>
      </c>
      <c r="J61" s="385"/>
      <c r="K61" s="385"/>
      <c r="L61" s="385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262"/>
      <c r="Z61" s="263"/>
      <c r="AA61" s="199"/>
    </row>
    <row r="62" spans="1:27" s="66" customFormat="1">
      <c r="Y62" s="200"/>
    </row>
    <row r="63" spans="1:27" s="66" customFormat="1">
      <c r="Y63" s="200"/>
    </row>
    <row r="64" spans="1:27" s="66" customFormat="1">
      <c r="Y64" s="200"/>
    </row>
    <row r="65" spans="25:25" s="66" customFormat="1">
      <c r="Y65" s="200"/>
    </row>
    <row r="66" spans="25:25" s="66" customFormat="1">
      <c r="Y66" s="200"/>
    </row>
    <row r="67" spans="25:25" s="66" customFormat="1">
      <c r="Y67" s="200"/>
    </row>
    <row r="68" spans="25:25" s="66" customFormat="1">
      <c r="Y68" s="200"/>
    </row>
    <row r="69" spans="25:25" s="66" customFormat="1">
      <c r="Y69" s="200"/>
    </row>
    <row r="70" spans="25:25" s="66" customFormat="1">
      <c r="Y70" s="200"/>
    </row>
    <row r="71" spans="25:25" s="66" customFormat="1">
      <c r="Y71" s="200"/>
    </row>
    <row r="72" spans="25:25" s="66" customFormat="1">
      <c r="Y72" s="200"/>
    </row>
    <row r="73" spans="25:25" s="66" customFormat="1">
      <c r="Y73" s="200"/>
    </row>
    <row r="74" spans="25:25" s="66" customFormat="1">
      <c r="Y74" s="200"/>
    </row>
    <row r="75" spans="25:25" s="66" customFormat="1">
      <c r="Y75" s="200"/>
    </row>
    <row r="76" spans="25:25" s="66" customFormat="1">
      <c r="Y76" s="200"/>
    </row>
    <row r="77" spans="25:25" s="66" customFormat="1">
      <c r="Y77" s="200"/>
    </row>
    <row r="78" spans="25:25" s="66" customFormat="1">
      <c r="Y78" s="200"/>
    </row>
    <row r="79" spans="25:25" s="66" customFormat="1">
      <c r="Y79" s="200"/>
    </row>
    <row r="80" spans="25:25" s="66" customFormat="1">
      <c r="Y80" s="200"/>
    </row>
    <row r="81" spans="1:27" s="66" customFormat="1">
      <c r="Y81" s="200"/>
    </row>
    <row r="82" spans="1:27" s="66" customFormat="1">
      <c r="Y82" s="200"/>
    </row>
    <row r="83" spans="1:27" s="66" customFormat="1">
      <c r="Y83" s="200"/>
    </row>
    <row r="84" spans="1:27" s="66" customFormat="1">
      <c r="Y84" s="200"/>
    </row>
    <row r="85" spans="1:27" s="66" customFormat="1">
      <c r="Y85" s="200"/>
    </row>
    <row r="86" spans="1:27" s="66" customFormat="1">
      <c r="Y86" s="200"/>
    </row>
    <row r="87" spans="1:27" s="66" customFormat="1">
      <c r="Y87" s="200"/>
    </row>
    <row r="88" spans="1:27" s="66" customFormat="1">
      <c r="Y88" s="200"/>
    </row>
    <row r="89" spans="1:27" s="66" customFormat="1">
      <c r="Y89" s="200"/>
    </row>
    <row r="90" spans="1:27" s="66" customFormat="1">
      <c r="Y90" s="200"/>
    </row>
    <row r="91" spans="1:27" s="66" customFormat="1">
      <c r="Y91" s="200"/>
    </row>
    <row r="92" spans="1:27" s="66" customFormat="1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2"/>
      <c r="Z92" s="201"/>
      <c r="AA92" s="201"/>
    </row>
    <row r="93" spans="1:27" s="66" customFormat="1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2"/>
      <c r="Z93" s="201"/>
      <c r="AA93" s="201"/>
    </row>
    <row r="94" spans="1:27" s="66" customFormat="1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2"/>
      <c r="Z94" s="201"/>
      <c r="AA94" s="201"/>
    </row>
    <row r="95" spans="1:27" s="66" customFormat="1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2"/>
      <c r="Z95" s="201"/>
      <c r="AA95" s="201"/>
    </row>
    <row r="96" spans="1:27" s="66" customFormat="1">
      <c r="A96" s="20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2"/>
      <c r="Z96" s="201"/>
      <c r="AA96" s="201"/>
    </row>
    <row r="97" spans="1:27" s="66" customFormat="1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2"/>
      <c r="Z97" s="201"/>
      <c r="AA97" s="201"/>
    </row>
    <row r="98" spans="1:27" s="66" customFormat="1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2"/>
      <c r="Z98" s="201"/>
      <c r="AA98" s="201"/>
    </row>
    <row r="99" spans="1:27" s="66" customFormat="1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2"/>
      <c r="Z99" s="201"/>
      <c r="AA99" s="201"/>
    </row>
    <row r="100" spans="1:27" s="66" customFormat="1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2"/>
      <c r="Z100" s="201"/>
      <c r="AA100" s="201"/>
    </row>
    <row r="101" spans="1:27" s="66" customFormat="1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2"/>
      <c r="Z101" s="201"/>
      <c r="AA101" s="201"/>
    </row>
    <row r="102" spans="1:27" s="66" customFormat="1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2"/>
      <c r="Z102" s="201"/>
      <c r="AA102" s="201"/>
    </row>
    <row r="103" spans="1:27" s="66" customFormat="1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2"/>
      <c r="Z103" s="201"/>
      <c r="AA103" s="201"/>
    </row>
    <row r="104" spans="1:27" s="66" customFormat="1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2"/>
      <c r="Z104" s="201"/>
      <c r="AA104" s="201"/>
    </row>
    <row r="105" spans="1:27" s="66" customFormat="1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2"/>
      <c r="Z105" s="201"/>
      <c r="AA105" s="201"/>
    </row>
    <row r="106" spans="1:27" s="66" customFormat="1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2"/>
      <c r="Z106" s="201"/>
      <c r="AA106" s="201"/>
    </row>
    <row r="107" spans="1:27" s="66" customFormat="1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2"/>
      <c r="Z107" s="201"/>
      <c r="AA107" s="201"/>
    </row>
    <row r="108" spans="1:27" s="66" customFormat="1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2"/>
      <c r="Z108" s="201"/>
      <c r="AA108" s="201"/>
    </row>
    <row r="109" spans="1:27" s="66" customFormat="1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2"/>
      <c r="Z109" s="201"/>
      <c r="AA109" s="201"/>
    </row>
    <row r="110" spans="1:27" s="66" customFormat="1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2"/>
      <c r="Z110" s="201"/>
      <c r="AA110" s="201"/>
    </row>
    <row r="111" spans="1:27" s="66" customFormat="1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2"/>
      <c r="Z111" s="201"/>
      <c r="AA111" s="201"/>
    </row>
    <row r="112" spans="1:27">
      <c r="Y112" s="202"/>
    </row>
    <row r="113" spans="25:25">
      <c r="Y113" s="202"/>
    </row>
    <row r="114" spans="25:25">
      <c r="Y114" s="202"/>
    </row>
    <row r="115" spans="25:25">
      <c r="Y115" s="202"/>
    </row>
    <row r="116" spans="25:25">
      <c r="Y116" s="202"/>
    </row>
    <row r="117" spans="25:25">
      <c r="Y117" s="202"/>
    </row>
    <row r="118" spans="25:25">
      <c r="Y118" s="202"/>
    </row>
  </sheetData>
  <sheetProtection sheet="1" formatCells="0" selectLockedCells="1"/>
  <mergeCells count="53">
    <mergeCell ref="C6:D6"/>
    <mergeCell ref="E6:Y6"/>
    <mergeCell ref="C7:D7"/>
    <mergeCell ref="F7:W7"/>
    <mergeCell ref="X7:Z7"/>
    <mergeCell ref="A3:S3"/>
    <mergeCell ref="A8:A61"/>
    <mergeCell ref="E8:Z8"/>
    <mergeCell ref="F9:F12"/>
    <mergeCell ref="L9:V9"/>
    <mergeCell ref="M10:N10"/>
    <mergeCell ref="S10:T10"/>
    <mergeCell ref="L11:M11"/>
    <mergeCell ref="L12:M12"/>
    <mergeCell ref="S12:T12"/>
    <mergeCell ref="F13:F16"/>
    <mergeCell ref="S20:T20"/>
    <mergeCell ref="L13:V13"/>
    <mergeCell ref="M14:N14"/>
    <mergeCell ref="S14:T14"/>
    <mergeCell ref="L15:M15"/>
    <mergeCell ref="L16:M16"/>
    <mergeCell ref="S16:T16"/>
    <mergeCell ref="H28:K28"/>
    <mergeCell ref="L28:M28"/>
    <mergeCell ref="N28:Q28"/>
    <mergeCell ref="R28:S28"/>
    <mergeCell ref="F17:F20"/>
    <mergeCell ref="L17:V17"/>
    <mergeCell ref="M18:N18"/>
    <mergeCell ref="S18:T18"/>
    <mergeCell ref="L19:M19"/>
    <mergeCell ref="L20:M20"/>
    <mergeCell ref="L1:Q1"/>
    <mergeCell ref="R1:X1"/>
    <mergeCell ref="L2:AA2"/>
    <mergeCell ref="F34:H35"/>
    <mergeCell ref="I34:Z35"/>
    <mergeCell ref="F36:H36"/>
    <mergeCell ref="T28:W28"/>
    <mergeCell ref="M21:Q21"/>
    <mergeCell ref="M22:Q22"/>
    <mergeCell ref="F27:K27"/>
    <mergeCell ref="F26:W26"/>
    <mergeCell ref="F37:H40"/>
    <mergeCell ref="F49:H53"/>
    <mergeCell ref="F41:H44"/>
    <mergeCell ref="F46:H47"/>
    <mergeCell ref="I46:Z47"/>
    <mergeCell ref="F48:H48"/>
    <mergeCell ref="L27:Q27"/>
    <mergeCell ref="R27:W27"/>
    <mergeCell ref="F28:G28"/>
  </mergeCells>
  <phoneticPr fontId="4"/>
  <dataValidations count="7">
    <dataValidation type="list" allowBlank="1" showInputMessage="1" showErrorMessage="1" sqref="L9:V9 L13:V13 L17:V17">
      <formula1>断熱材仕様</formula1>
    </dataValidation>
    <dataValidation type="list" allowBlank="1" showInputMessage="1" showErrorMessage="1" sqref="M21:Q22">
      <formula1>"900,600,450,300,200"</formula1>
    </dataValidation>
    <dataValidation allowBlank="1" showInputMessage="1" sqref="C8 C17:D61"/>
    <dataValidation type="list" allowBlank="1" showInputMessage="1" sqref="L11:M11 L15:M15 L19:M19">
      <formula1>"0.022,0.023,0.024,0.026,0.028,0.030,0.033,0.034"</formula1>
    </dataValidation>
    <dataValidation type="list" allowBlank="1" showInputMessage="1" sqref="M14:N14 M10:N10 M18:N18">
      <formula1>"15,20,25,30,35,40,45,50"</formula1>
    </dataValidation>
    <dataValidation type="list" allowBlank="1" showInputMessage="1" showErrorMessage="1" sqref="X36:X45 G31 X48:X60 G55 X9:X33 G24 G59">
      <formula1>"■,□"</formula1>
    </dataValidation>
    <dataValidation type="list" allowBlank="1" showInputMessage="1" showErrorMessage="1" sqref="L28:M28 R28:S28 I36:I44 F28:G28 I50:I53 I48">
      <formula1>"○,●"</formula1>
    </dataValidation>
  </dataValidations>
  <pageMargins left="0.78740157480314965" right="0.39370078740157483" top="0.59055118110236227" bottom="0.59055118110236227" header="0.51181102362204722" footer="0.31496062992125984"/>
  <pageSetup paperSize="9" scale="88" fitToHeight="5" orientation="portrait" r:id="rId1"/>
  <headerFooter scaleWithDoc="0">
    <oddHeader>&amp;L&amp;9贈与税住宅性能証明書等用</oddHeader>
    <oddFooter>&amp;LHP住-302-7 （Ver.20221107）&amp;R&amp;"HGｺﾞｼｯｸM,ﾒﾃﾞｨｳﾑ"Copyright 2012-2022 Houseplus Corporation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99"/>
  </sheetPr>
  <dimension ref="A1:AZ578"/>
  <sheetViews>
    <sheetView showGridLines="0" view="pageBreakPreview" zoomScaleNormal="100" zoomScaleSheetLayoutView="100" workbookViewId="0">
      <selection activeCell="R1" sqref="R1:X1"/>
    </sheetView>
  </sheetViews>
  <sheetFormatPr defaultRowHeight="12"/>
  <cols>
    <col min="1" max="1" width="2.7109375" style="201" customWidth="1"/>
    <col min="2" max="2" width="8.7109375" style="201" customWidth="1"/>
    <col min="3" max="3" width="4.7109375" style="201" customWidth="1"/>
    <col min="4" max="4" width="8.7109375" style="201" customWidth="1"/>
    <col min="5" max="5" width="12.7109375" style="201" customWidth="1"/>
    <col min="6" max="24" width="2.7109375" style="201" customWidth="1"/>
    <col min="25" max="25" width="8.7109375" style="277" customWidth="1"/>
    <col min="26" max="26" width="8.7109375" style="201" customWidth="1"/>
    <col min="27" max="27" width="4.7109375" style="201" customWidth="1"/>
    <col min="28" max="28" width="9.140625" style="66"/>
    <col min="29" max="41" width="9.140625" style="264"/>
    <col min="42" max="52" width="9.140625" style="66"/>
    <col min="53" max="16384" width="9.140625" style="201"/>
  </cols>
  <sheetData>
    <row r="1" spans="1:42" s="66" customFormat="1" ht="24" customHeight="1">
      <c r="A1" s="65"/>
      <c r="B1" s="65"/>
      <c r="C1" s="65"/>
      <c r="D1" s="65"/>
      <c r="E1" s="65"/>
      <c r="F1" s="65"/>
      <c r="G1" s="287"/>
      <c r="H1" s="287"/>
      <c r="I1" s="287"/>
      <c r="J1" s="287"/>
      <c r="K1" s="288"/>
      <c r="L1" s="492" t="s">
        <v>80</v>
      </c>
      <c r="M1" s="493"/>
      <c r="N1" s="493"/>
      <c r="O1" s="493"/>
      <c r="P1" s="493"/>
      <c r="Q1" s="494"/>
      <c r="R1" s="495"/>
      <c r="S1" s="496"/>
      <c r="T1" s="496"/>
      <c r="U1" s="496"/>
      <c r="V1" s="496"/>
      <c r="W1" s="496"/>
      <c r="X1" s="496"/>
      <c r="Y1" s="38" t="s">
        <v>328</v>
      </c>
      <c r="Z1" s="39" t="s">
        <v>77</v>
      </c>
      <c r="AA1" s="297"/>
    </row>
    <row r="2" spans="1:42" s="66" customFormat="1" ht="16.5" customHeight="1">
      <c r="A2" s="65"/>
      <c r="B2" s="65"/>
      <c r="C2" s="65"/>
      <c r="D2" s="65"/>
      <c r="E2" s="65"/>
      <c r="F2" s="65"/>
      <c r="G2" s="287"/>
      <c r="H2" s="287"/>
      <c r="I2" s="287"/>
      <c r="J2" s="287"/>
      <c r="K2" s="288"/>
      <c r="L2" s="492" t="s">
        <v>308</v>
      </c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</row>
    <row r="3" spans="1:42" s="66" customFormat="1" ht="15" customHeight="1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7"/>
      <c r="N3" s="437"/>
      <c r="O3" s="437"/>
      <c r="P3" s="437"/>
      <c r="Q3" s="437"/>
      <c r="R3" s="437"/>
      <c r="S3" s="437"/>
      <c r="T3" s="288"/>
      <c r="U3" s="288"/>
      <c r="V3" s="288"/>
      <c r="W3" s="288"/>
      <c r="X3" s="288"/>
      <c r="Y3" s="288"/>
      <c r="Z3" s="288"/>
      <c r="AA3" s="289" t="s">
        <v>307</v>
      </c>
    </row>
    <row r="4" spans="1:42" s="66" customFormat="1" ht="16.5" customHeight="1">
      <c r="A4" s="296" t="s">
        <v>310</v>
      </c>
      <c r="B4" s="295"/>
      <c r="C4" s="295"/>
      <c r="D4" s="295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</row>
    <row r="5" spans="1:42" s="66" customFormat="1" ht="16.5" customHeight="1" thickBot="1">
      <c r="A5" s="43"/>
      <c r="B5" s="43"/>
      <c r="C5" s="43"/>
      <c r="D5" s="43"/>
      <c r="E5" s="63"/>
      <c r="F5" s="291"/>
      <c r="G5" s="64"/>
      <c r="H5" s="43"/>
      <c r="I5" s="63"/>
      <c r="J5" s="292"/>
      <c r="K5" s="291"/>
      <c r="L5" s="64"/>
      <c r="M5" s="290"/>
      <c r="N5" s="293"/>
      <c r="O5" s="293"/>
      <c r="P5" s="63"/>
      <c r="Q5" s="291"/>
      <c r="R5" s="64"/>
      <c r="S5" s="294"/>
      <c r="T5" s="293"/>
      <c r="U5" s="63"/>
      <c r="V5" s="291"/>
      <c r="W5" s="64"/>
      <c r="X5" s="294"/>
      <c r="Y5" s="290"/>
      <c r="Z5" s="293"/>
      <c r="AA5" s="293"/>
    </row>
    <row r="6" spans="1:42" s="66" customFormat="1" ht="14.25" customHeight="1">
      <c r="A6" s="203"/>
      <c r="B6" s="204" t="s">
        <v>1</v>
      </c>
      <c r="C6" s="517" t="str">
        <f>+IF('１ページ'!J9="","",'１ページ'!J9)</f>
        <v>4　以上</v>
      </c>
      <c r="D6" s="518"/>
      <c r="E6" s="452" t="s">
        <v>128</v>
      </c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71" t="s">
        <v>218</v>
      </c>
      <c r="AA6" s="72" t="s">
        <v>3</v>
      </c>
    </row>
    <row r="7" spans="1:42" s="66" customFormat="1" ht="14.25" customHeight="1" thickBot="1">
      <c r="A7" s="205"/>
      <c r="B7" s="206" t="s">
        <v>2</v>
      </c>
      <c r="C7" s="519" t="str">
        <f>IF('１ページ'!H10="","",'１ページ'!H10:K10)</f>
        <v/>
      </c>
      <c r="D7" s="520"/>
      <c r="E7" s="265" t="s">
        <v>4</v>
      </c>
      <c r="F7" s="454" t="s">
        <v>5</v>
      </c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6"/>
      <c r="X7" s="454" t="s">
        <v>6</v>
      </c>
      <c r="Y7" s="455"/>
      <c r="Z7" s="456"/>
      <c r="AA7" s="78" t="s">
        <v>7</v>
      </c>
    </row>
    <row r="8" spans="1:42" s="66" customFormat="1" ht="12" customHeight="1">
      <c r="A8" s="457" t="s">
        <v>38</v>
      </c>
      <c r="B8" s="117" t="s">
        <v>219</v>
      </c>
      <c r="C8" s="159"/>
      <c r="D8" s="159"/>
      <c r="E8" s="211" t="s">
        <v>45</v>
      </c>
      <c r="F8" s="321" t="s">
        <v>220</v>
      </c>
      <c r="G8" s="159" t="s">
        <v>221</v>
      </c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266"/>
      <c r="S8" s="168" t="s">
        <v>55</v>
      </c>
      <c r="T8" s="159" t="s">
        <v>222</v>
      </c>
      <c r="U8" s="168" t="s">
        <v>55</v>
      </c>
      <c r="V8" s="159" t="s">
        <v>223</v>
      </c>
      <c r="W8" s="266"/>
      <c r="X8" s="139" t="s">
        <v>0</v>
      </c>
      <c r="Y8" s="123" t="s">
        <v>20</v>
      </c>
      <c r="Z8" s="124"/>
      <c r="AA8" s="131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184"/>
    </row>
    <row r="9" spans="1:42" s="66" customFormat="1">
      <c r="A9" s="458"/>
      <c r="B9" s="158" t="s">
        <v>224</v>
      </c>
      <c r="C9" s="159"/>
      <c r="D9" s="159"/>
      <c r="E9" s="211" t="s">
        <v>46</v>
      </c>
      <c r="F9" s="158"/>
      <c r="G9" s="328" t="s">
        <v>330</v>
      </c>
      <c r="H9" s="64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9"/>
      <c r="X9" s="325" t="s">
        <v>0</v>
      </c>
      <c r="Y9" s="326"/>
      <c r="Z9" s="327"/>
      <c r="AA9" s="131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184"/>
    </row>
    <row r="10" spans="1:42" s="66" customFormat="1">
      <c r="A10" s="458"/>
      <c r="B10" s="158"/>
      <c r="C10" s="159"/>
      <c r="D10" s="159"/>
      <c r="E10" s="211"/>
      <c r="F10" s="158"/>
      <c r="G10" s="323"/>
      <c r="H10" s="529" t="s">
        <v>337</v>
      </c>
      <c r="I10" s="529"/>
      <c r="J10" s="529"/>
      <c r="K10" s="529"/>
      <c r="L10" s="529"/>
      <c r="M10" s="529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29"/>
      <c r="Z10" s="530"/>
      <c r="AA10" s="131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184"/>
    </row>
    <row r="11" spans="1:42" s="66" customFormat="1">
      <c r="A11" s="458"/>
      <c r="B11" s="158"/>
      <c r="C11" s="159"/>
      <c r="D11" s="159"/>
      <c r="E11" s="211" t="s">
        <v>58</v>
      </c>
      <c r="F11" s="158"/>
      <c r="G11" s="323"/>
      <c r="H11" s="529"/>
      <c r="I11" s="529"/>
      <c r="J11" s="529"/>
      <c r="K11" s="529"/>
      <c r="L11" s="529"/>
      <c r="M11" s="529"/>
      <c r="N11" s="529"/>
      <c r="O11" s="529"/>
      <c r="P11" s="529"/>
      <c r="Q11" s="529"/>
      <c r="R11" s="529"/>
      <c r="S11" s="529"/>
      <c r="T11" s="529"/>
      <c r="U11" s="529"/>
      <c r="V11" s="529"/>
      <c r="W11" s="529"/>
      <c r="X11" s="529"/>
      <c r="Y11" s="529"/>
      <c r="Z11" s="530"/>
      <c r="AA11" s="131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184"/>
    </row>
    <row r="12" spans="1:42" s="66" customFormat="1">
      <c r="A12" s="458"/>
      <c r="B12" s="158"/>
      <c r="C12" s="159"/>
      <c r="D12" s="159"/>
      <c r="E12" s="322" t="s">
        <v>226</v>
      </c>
      <c r="F12" s="158"/>
      <c r="G12" s="323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29"/>
      <c r="Z12" s="530"/>
      <c r="AA12" s="131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184"/>
    </row>
    <row r="13" spans="1:42" s="66" customFormat="1">
      <c r="A13" s="458"/>
      <c r="B13" s="207"/>
      <c r="C13" s="159"/>
      <c r="D13" s="159"/>
      <c r="E13" s="211"/>
      <c r="F13" s="158"/>
      <c r="G13" s="159"/>
      <c r="H13" s="168" t="s">
        <v>55</v>
      </c>
      <c r="I13" s="159" t="s">
        <v>225</v>
      </c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70"/>
      <c r="X13" s="325" t="s">
        <v>0</v>
      </c>
      <c r="Y13" s="326"/>
      <c r="Z13" s="124"/>
      <c r="AA13" s="131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184"/>
    </row>
    <row r="14" spans="1:42" s="66" customFormat="1">
      <c r="A14" s="458"/>
      <c r="B14" s="158"/>
      <c r="C14" s="159"/>
      <c r="D14" s="159"/>
      <c r="E14" s="211"/>
      <c r="F14" s="158"/>
      <c r="G14" s="159" t="s">
        <v>63</v>
      </c>
      <c r="H14" s="268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70"/>
      <c r="X14" s="325" t="s">
        <v>0</v>
      </c>
      <c r="Y14" s="326"/>
      <c r="Z14" s="124"/>
      <c r="AA14" s="131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184"/>
    </row>
    <row r="15" spans="1:42" s="66" customFormat="1">
      <c r="A15" s="458"/>
      <c r="B15" s="158"/>
      <c r="C15" s="159"/>
      <c r="D15" s="159"/>
      <c r="E15" s="211"/>
      <c r="F15" s="158"/>
      <c r="G15" s="159"/>
      <c r="H15" s="168" t="s">
        <v>55</v>
      </c>
      <c r="I15" s="159" t="s">
        <v>227</v>
      </c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70"/>
      <c r="X15" s="139"/>
      <c r="Y15" s="123"/>
      <c r="Z15" s="124"/>
      <c r="AA15" s="131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184"/>
    </row>
    <row r="16" spans="1:42" s="66" customFormat="1">
      <c r="A16" s="458"/>
      <c r="B16" s="158"/>
      <c r="C16" s="159"/>
      <c r="D16" s="159"/>
      <c r="E16" s="211"/>
      <c r="F16" s="158"/>
      <c r="G16" s="159"/>
      <c r="H16" s="168" t="s">
        <v>55</v>
      </c>
      <c r="I16" s="159" t="s">
        <v>57</v>
      </c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70"/>
      <c r="X16" s="139"/>
      <c r="Y16" s="123"/>
      <c r="Z16" s="124"/>
      <c r="AA16" s="131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184"/>
    </row>
    <row r="17" spans="1:42" s="66" customFormat="1">
      <c r="A17" s="458"/>
      <c r="B17" s="158"/>
      <c r="C17" s="159"/>
      <c r="D17" s="159"/>
      <c r="E17" s="211"/>
      <c r="F17" s="158"/>
      <c r="G17" s="159"/>
      <c r="H17" s="168" t="s">
        <v>55</v>
      </c>
      <c r="I17" s="159" t="s">
        <v>228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70"/>
      <c r="X17" s="139"/>
      <c r="Y17" s="123"/>
      <c r="Z17" s="124"/>
      <c r="AA17" s="131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184"/>
    </row>
    <row r="18" spans="1:42" s="66" customFormat="1">
      <c r="A18" s="458"/>
      <c r="B18" s="158"/>
      <c r="C18" s="159"/>
      <c r="D18" s="159"/>
      <c r="E18" s="211"/>
      <c r="F18" s="158"/>
      <c r="G18" s="159"/>
      <c r="H18" s="159"/>
      <c r="I18" s="159" t="s">
        <v>229</v>
      </c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70"/>
      <c r="X18" s="139"/>
      <c r="Y18" s="123"/>
      <c r="Z18" s="124"/>
      <c r="AA18" s="131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184"/>
    </row>
    <row r="19" spans="1:42" s="66" customFormat="1">
      <c r="A19" s="458"/>
      <c r="B19" s="158"/>
      <c r="C19" s="159"/>
      <c r="D19" s="159"/>
      <c r="E19" s="211"/>
      <c r="F19" s="158"/>
      <c r="G19" s="159"/>
      <c r="H19" s="159"/>
      <c r="I19" s="159" t="s">
        <v>230</v>
      </c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70"/>
      <c r="X19" s="139"/>
      <c r="Y19" s="123"/>
      <c r="Z19" s="124"/>
      <c r="AA19" s="131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184"/>
    </row>
    <row r="20" spans="1:42" s="66" customFormat="1">
      <c r="A20" s="458"/>
      <c r="B20" s="158"/>
      <c r="C20" s="159"/>
      <c r="D20" s="159"/>
      <c r="E20" s="211"/>
      <c r="F20" s="158"/>
      <c r="G20" s="159"/>
      <c r="H20" s="168" t="s">
        <v>55</v>
      </c>
      <c r="I20" s="269" t="s">
        <v>48</v>
      </c>
      <c r="J20" s="159"/>
      <c r="K20" s="159"/>
      <c r="L20" s="159"/>
      <c r="M20" s="159"/>
      <c r="N20" s="127" t="s">
        <v>99</v>
      </c>
      <c r="O20" s="257"/>
      <c r="P20" s="257"/>
      <c r="Q20" s="531"/>
      <c r="R20" s="531"/>
      <c r="S20" s="531"/>
      <c r="T20" s="531"/>
      <c r="U20" s="531"/>
      <c r="V20" s="531"/>
      <c r="W20" s="170"/>
      <c r="X20" s="139" t="s">
        <v>0</v>
      </c>
      <c r="Y20" s="123" t="s">
        <v>56</v>
      </c>
      <c r="Z20" s="124"/>
      <c r="AA20" s="131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184"/>
    </row>
    <row r="21" spans="1:42" s="66" customFormat="1">
      <c r="A21" s="458"/>
      <c r="B21" s="158"/>
      <c r="C21" s="159"/>
      <c r="D21" s="159"/>
      <c r="E21" s="211"/>
      <c r="F21" s="158"/>
      <c r="G21" s="159"/>
      <c r="H21" s="159"/>
      <c r="I21" s="159"/>
      <c r="J21" s="159"/>
      <c r="K21" s="159"/>
      <c r="L21" s="159"/>
      <c r="M21" s="159"/>
      <c r="N21" s="266"/>
      <c r="O21" s="266"/>
      <c r="P21" s="175" t="s">
        <v>154</v>
      </c>
      <c r="Q21" s="532"/>
      <c r="R21" s="532"/>
      <c r="S21" s="532"/>
      <c r="T21" s="159" t="s">
        <v>49</v>
      </c>
      <c r="U21" s="159"/>
      <c r="V21" s="159"/>
      <c r="W21" s="170"/>
      <c r="X21" s="139"/>
      <c r="Y21" s="123"/>
      <c r="Z21" s="124"/>
      <c r="AA21" s="131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184"/>
    </row>
    <row r="22" spans="1:42" s="66" customFormat="1">
      <c r="A22" s="458"/>
      <c r="B22" s="158"/>
      <c r="C22" s="159"/>
      <c r="D22" s="159"/>
      <c r="E22" s="211"/>
      <c r="F22" s="158"/>
      <c r="G22" s="159"/>
      <c r="H22" s="324" t="s">
        <v>55</v>
      </c>
      <c r="I22" s="527" t="s">
        <v>331</v>
      </c>
      <c r="J22" s="527"/>
      <c r="K22" s="527"/>
      <c r="L22" s="527"/>
      <c r="M22" s="527"/>
      <c r="N22" s="527"/>
      <c r="O22" s="527"/>
      <c r="P22" s="527"/>
      <c r="Q22" s="527"/>
      <c r="R22" s="527"/>
      <c r="S22" s="527"/>
      <c r="T22" s="527"/>
      <c r="U22" s="527"/>
      <c r="V22" s="527"/>
      <c r="W22" s="528"/>
      <c r="X22" s="325" t="s">
        <v>0</v>
      </c>
      <c r="Y22" s="326" t="s">
        <v>332</v>
      </c>
      <c r="Z22" s="327"/>
      <c r="AA22" s="131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184"/>
    </row>
    <row r="23" spans="1:42" s="66" customFormat="1">
      <c r="A23" s="458"/>
      <c r="B23" s="158"/>
      <c r="C23" s="159"/>
      <c r="D23" s="159"/>
      <c r="E23" s="211"/>
      <c r="F23" s="158"/>
      <c r="G23" s="159"/>
      <c r="H23" s="323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8"/>
      <c r="X23" s="325"/>
      <c r="Y23" s="326"/>
      <c r="Z23" s="327"/>
      <c r="AA23" s="131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184"/>
    </row>
    <row r="24" spans="1:42" s="66" customFormat="1" ht="8.1" customHeight="1">
      <c r="A24" s="458"/>
      <c r="B24" s="158"/>
      <c r="C24" s="159"/>
      <c r="D24" s="159"/>
      <c r="E24" s="211"/>
      <c r="F24" s="158"/>
      <c r="G24" s="159"/>
      <c r="H24" s="323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2"/>
      <c r="X24" s="325"/>
      <c r="Y24" s="326"/>
      <c r="Z24" s="327"/>
      <c r="AA24" s="131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184"/>
    </row>
    <row r="25" spans="1:42" s="66" customFormat="1">
      <c r="A25" s="458"/>
      <c r="B25" s="158"/>
      <c r="C25" s="159"/>
      <c r="D25" s="159"/>
      <c r="E25" s="211"/>
      <c r="F25" s="334" t="s">
        <v>231</v>
      </c>
      <c r="G25" s="100" t="s">
        <v>232</v>
      </c>
      <c r="H25" s="335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64"/>
      <c r="X25" s="155"/>
      <c r="Y25" s="156"/>
      <c r="Z25" s="157"/>
      <c r="AA25" s="131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184"/>
    </row>
    <row r="26" spans="1:42" s="66" customFormat="1">
      <c r="A26" s="458"/>
      <c r="B26" s="158"/>
      <c r="C26" s="159"/>
      <c r="D26" s="159"/>
      <c r="E26" s="211"/>
      <c r="F26" s="158"/>
      <c r="G26" s="159" t="s">
        <v>233</v>
      </c>
      <c r="H26" s="268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70"/>
      <c r="X26" s="139"/>
      <c r="Y26" s="123"/>
      <c r="Z26" s="124"/>
      <c r="AA26" s="131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184"/>
    </row>
    <row r="27" spans="1:42" s="66" customFormat="1">
      <c r="A27" s="458"/>
      <c r="B27" s="158"/>
      <c r="C27" s="159"/>
      <c r="D27" s="159"/>
      <c r="E27" s="211"/>
      <c r="F27" s="158"/>
      <c r="G27" s="159"/>
      <c r="H27" s="168" t="s">
        <v>55</v>
      </c>
      <c r="I27" s="159" t="s">
        <v>64</v>
      </c>
      <c r="J27" s="159"/>
      <c r="K27" s="159"/>
      <c r="L27" s="159"/>
      <c r="M27" s="159"/>
      <c r="N27" s="168" t="s">
        <v>55</v>
      </c>
      <c r="O27" s="159" t="s">
        <v>65</v>
      </c>
      <c r="P27" s="159"/>
      <c r="Q27" s="159"/>
      <c r="R27" s="159"/>
      <c r="S27" s="168" t="s">
        <v>55</v>
      </c>
      <c r="T27" s="159" t="s">
        <v>66</v>
      </c>
      <c r="U27" s="159"/>
      <c r="V27" s="159"/>
      <c r="W27" s="170"/>
      <c r="X27" s="139"/>
      <c r="Y27" s="123"/>
      <c r="Z27" s="124"/>
      <c r="AA27" s="131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184"/>
    </row>
    <row r="28" spans="1:42" s="66" customFormat="1" ht="8.1" customHeight="1">
      <c r="A28" s="458"/>
      <c r="B28" s="158"/>
      <c r="C28" s="159"/>
      <c r="D28" s="159"/>
      <c r="E28" s="211"/>
      <c r="F28" s="336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8"/>
      <c r="X28" s="149"/>
      <c r="Y28" s="150"/>
      <c r="Z28" s="151"/>
      <c r="AA28" s="131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184"/>
    </row>
    <row r="29" spans="1:42" s="66" customFormat="1">
      <c r="A29" s="458"/>
      <c r="B29" s="158"/>
      <c r="C29" s="159"/>
      <c r="D29" s="159"/>
      <c r="E29" s="211"/>
      <c r="F29" s="321" t="s">
        <v>234</v>
      </c>
      <c r="G29" s="168" t="s">
        <v>156</v>
      </c>
      <c r="H29" s="159" t="s">
        <v>235</v>
      </c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70"/>
      <c r="X29" s="139"/>
      <c r="Y29" s="123"/>
      <c r="Z29" s="124"/>
      <c r="AA29" s="131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184"/>
    </row>
    <row r="30" spans="1:42" s="66" customFormat="1">
      <c r="A30" s="458"/>
      <c r="B30" s="158"/>
      <c r="C30" s="159"/>
      <c r="D30" s="159"/>
      <c r="E30" s="211"/>
      <c r="F30" s="158"/>
      <c r="G30" s="159" t="s">
        <v>236</v>
      </c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70"/>
      <c r="X30" s="139"/>
      <c r="Y30" s="123"/>
      <c r="Z30" s="124"/>
      <c r="AA30" s="131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184"/>
    </row>
    <row r="31" spans="1:42" s="66" customFormat="1">
      <c r="A31" s="458"/>
      <c r="B31" s="158"/>
      <c r="C31" s="159"/>
      <c r="D31" s="159"/>
      <c r="E31" s="211"/>
      <c r="F31" s="159"/>
      <c r="G31" s="324" t="s">
        <v>336</v>
      </c>
      <c r="H31" s="323" t="s">
        <v>333</v>
      </c>
      <c r="I31" s="323"/>
      <c r="J31" s="64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9"/>
      <c r="X31" s="325" t="s">
        <v>0</v>
      </c>
      <c r="Y31" s="326" t="s">
        <v>334</v>
      </c>
      <c r="Z31" s="327"/>
      <c r="AA31" s="131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184"/>
    </row>
    <row r="32" spans="1:42" s="66" customFormat="1">
      <c r="A32" s="458"/>
      <c r="B32" s="158"/>
      <c r="C32" s="159"/>
      <c r="D32" s="159"/>
      <c r="E32" s="211"/>
      <c r="F32" s="159"/>
      <c r="G32" s="323"/>
      <c r="H32" s="323" t="s">
        <v>338</v>
      </c>
      <c r="I32" s="323"/>
      <c r="J32" s="64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9"/>
      <c r="X32" s="325"/>
      <c r="Y32" s="326" t="s">
        <v>335</v>
      </c>
      <c r="Z32" s="327"/>
      <c r="AA32" s="131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184"/>
    </row>
    <row r="33" spans="1:42" s="66" customFormat="1" ht="8.1" customHeight="1">
      <c r="A33" s="458"/>
      <c r="B33" s="158"/>
      <c r="C33" s="159"/>
      <c r="D33" s="159"/>
      <c r="E33" s="211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70"/>
      <c r="X33" s="139"/>
      <c r="Y33" s="123"/>
      <c r="Z33" s="124"/>
      <c r="AA33" s="131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184"/>
    </row>
    <row r="34" spans="1:42" s="66" customFormat="1">
      <c r="A34" s="458"/>
      <c r="B34" s="158"/>
      <c r="C34" s="159"/>
      <c r="D34" s="159"/>
      <c r="E34" s="337" t="s">
        <v>339</v>
      </c>
      <c r="F34" s="270" t="s">
        <v>237</v>
      </c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70"/>
      <c r="X34" s="139"/>
      <c r="Y34" s="123"/>
      <c r="Z34" s="124"/>
      <c r="AA34" s="131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184"/>
    </row>
    <row r="35" spans="1:42" s="66" customFormat="1">
      <c r="A35" s="458"/>
      <c r="B35" s="158"/>
      <c r="C35" s="159"/>
      <c r="D35" s="159"/>
      <c r="E35" s="337" t="s">
        <v>340</v>
      </c>
      <c r="F35" s="126"/>
      <c r="G35" s="168" t="s">
        <v>156</v>
      </c>
      <c r="H35" s="159" t="s">
        <v>238</v>
      </c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70"/>
      <c r="X35" s="139"/>
      <c r="Y35" s="123"/>
      <c r="Z35" s="124"/>
      <c r="AA35" s="131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184"/>
    </row>
    <row r="36" spans="1:42" s="66" customFormat="1">
      <c r="A36" s="458"/>
      <c r="B36" s="158"/>
      <c r="C36" s="159"/>
      <c r="D36" s="159"/>
      <c r="E36" s="211"/>
      <c r="F36" s="126"/>
      <c r="G36" s="168" t="s">
        <v>156</v>
      </c>
      <c r="H36" s="159" t="s">
        <v>239</v>
      </c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70"/>
      <c r="X36" s="139"/>
      <c r="Y36" s="123"/>
      <c r="Z36" s="124"/>
      <c r="AA36" s="131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184"/>
    </row>
    <row r="37" spans="1:42" s="66" customFormat="1">
      <c r="A37" s="458"/>
      <c r="B37" s="158"/>
      <c r="C37" s="159"/>
      <c r="D37" s="159"/>
      <c r="E37" s="211"/>
      <c r="F37" s="126"/>
      <c r="G37" s="168" t="s">
        <v>156</v>
      </c>
      <c r="H37" s="159" t="s">
        <v>240</v>
      </c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70"/>
      <c r="X37" s="139"/>
      <c r="Y37" s="123"/>
      <c r="Z37" s="124"/>
      <c r="AA37" s="131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184"/>
    </row>
    <row r="38" spans="1:42" s="66" customFormat="1">
      <c r="A38" s="458"/>
      <c r="B38" s="158"/>
      <c r="C38" s="159"/>
      <c r="D38" s="159"/>
      <c r="E38" s="211"/>
      <c r="F38" s="533" t="s">
        <v>241</v>
      </c>
      <c r="G38" s="534"/>
      <c r="H38" s="271" t="s">
        <v>21</v>
      </c>
      <c r="I38" s="100"/>
      <c r="J38" s="100"/>
      <c r="K38" s="100"/>
      <c r="L38" s="100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8"/>
      <c r="X38" s="121" t="s">
        <v>155</v>
      </c>
      <c r="Y38" s="123"/>
      <c r="Z38" s="124"/>
      <c r="AA38" s="131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184"/>
    </row>
    <row r="39" spans="1:42" s="66" customFormat="1">
      <c r="A39" s="458"/>
      <c r="B39" s="158"/>
      <c r="C39" s="159"/>
      <c r="D39" s="159"/>
      <c r="E39" s="211"/>
      <c r="F39" s="535"/>
      <c r="G39" s="536"/>
      <c r="H39" s="125" t="s">
        <v>22</v>
      </c>
      <c r="I39" s="159"/>
      <c r="J39" s="159"/>
      <c r="K39" s="159"/>
      <c r="L39" s="159"/>
      <c r="M39" s="159" t="s">
        <v>154</v>
      </c>
      <c r="N39" s="446"/>
      <c r="O39" s="446"/>
      <c r="P39" s="159" t="s">
        <v>158</v>
      </c>
      <c r="Q39" s="159"/>
      <c r="R39" s="159"/>
      <c r="S39" s="159"/>
      <c r="T39" s="509"/>
      <c r="U39" s="509"/>
      <c r="V39" s="127"/>
      <c r="W39" s="129"/>
      <c r="X39" s="170"/>
      <c r="Y39" s="123"/>
      <c r="Z39" s="124"/>
      <c r="AA39" s="131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184"/>
    </row>
    <row r="40" spans="1:42" s="66" customFormat="1">
      <c r="A40" s="458"/>
      <c r="B40" s="158"/>
      <c r="C40" s="159"/>
      <c r="D40" s="159"/>
      <c r="E40" s="211"/>
      <c r="F40" s="535"/>
      <c r="G40" s="536"/>
      <c r="H40" s="125" t="s">
        <v>23</v>
      </c>
      <c r="I40" s="159"/>
      <c r="J40" s="159"/>
      <c r="K40" s="159"/>
      <c r="L40" s="159" t="s">
        <v>154</v>
      </c>
      <c r="M40" s="510"/>
      <c r="N40" s="510"/>
      <c r="O40" s="127" t="s">
        <v>242</v>
      </c>
      <c r="P40" s="129"/>
      <c r="Q40" s="159"/>
      <c r="R40" s="159"/>
      <c r="S40" s="159" t="s">
        <v>24</v>
      </c>
      <c r="T40" s="167"/>
      <c r="U40" s="167"/>
      <c r="V40" s="127"/>
      <c r="W40" s="129"/>
      <c r="X40" s="170"/>
      <c r="Y40" s="123"/>
      <c r="Z40" s="124"/>
      <c r="AA40" s="131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184"/>
    </row>
    <row r="41" spans="1:42" s="66" customFormat="1" ht="14.25">
      <c r="A41" s="458"/>
      <c r="B41" s="158"/>
      <c r="C41" s="159"/>
      <c r="D41" s="159"/>
      <c r="E41" s="211"/>
      <c r="F41" s="537"/>
      <c r="G41" s="538"/>
      <c r="H41" s="133" t="s">
        <v>26</v>
      </c>
      <c r="I41" s="135"/>
      <c r="J41" s="135"/>
      <c r="K41" s="135"/>
      <c r="L41" s="135" t="s">
        <v>154</v>
      </c>
      <c r="M41" s="511" t="str">
        <f>IF(N39="","",ROUNDDOWN(N39/1000/M40,2))</f>
        <v/>
      </c>
      <c r="N41" s="511"/>
      <c r="O41" s="180" t="s">
        <v>243</v>
      </c>
      <c r="P41" s="137"/>
      <c r="Q41" s="135"/>
      <c r="R41" s="135"/>
      <c r="S41" s="135" t="s">
        <v>154</v>
      </c>
      <c r="T41" s="512"/>
      <c r="U41" s="512"/>
      <c r="V41" s="180" t="s">
        <v>244</v>
      </c>
      <c r="W41" s="135"/>
      <c r="X41" s="138"/>
      <c r="Y41" s="123"/>
      <c r="Z41" s="124"/>
      <c r="AA41" s="131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184"/>
    </row>
    <row r="42" spans="1:42" s="66" customFormat="1">
      <c r="A42" s="458"/>
      <c r="B42" s="158"/>
      <c r="C42" s="159"/>
      <c r="D42" s="159"/>
      <c r="E42" s="211"/>
      <c r="F42" s="533" t="s">
        <v>67</v>
      </c>
      <c r="G42" s="534"/>
      <c r="H42" s="271" t="s">
        <v>21</v>
      </c>
      <c r="I42" s="100"/>
      <c r="J42" s="100"/>
      <c r="K42" s="100"/>
      <c r="L42" s="100"/>
      <c r="M42" s="508"/>
      <c r="N42" s="508"/>
      <c r="O42" s="508"/>
      <c r="P42" s="508"/>
      <c r="Q42" s="508"/>
      <c r="R42" s="508"/>
      <c r="S42" s="508"/>
      <c r="T42" s="508"/>
      <c r="U42" s="508"/>
      <c r="V42" s="508"/>
      <c r="W42" s="508"/>
      <c r="X42" s="121" t="s">
        <v>155</v>
      </c>
      <c r="Y42" s="123"/>
      <c r="Z42" s="124"/>
      <c r="AA42" s="131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184"/>
    </row>
    <row r="43" spans="1:42" s="66" customFormat="1">
      <c r="A43" s="458"/>
      <c r="B43" s="158"/>
      <c r="C43" s="159"/>
      <c r="D43" s="159"/>
      <c r="E43" s="211"/>
      <c r="F43" s="535"/>
      <c r="G43" s="536"/>
      <c r="H43" s="125" t="s">
        <v>22</v>
      </c>
      <c r="I43" s="159"/>
      <c r="J43" s="159"/>
      <c r="K43" s="159"/>
      <c r="L43" s="159"/>
      <c r="M43" s="159" t="s">
        <v>154</v>
      </c>
      <c r="N43" s="446"/>
      <c r="O43" s="446"/>
      <c r="P43" s="159" t="s">
        <v>158</v>
      </c>
      <c r="Q43" s="159"/>
      <c r="R43" s="159"/>
      <c r="S43" s="159"/>
      <c r="T43" s="509"/>
      <c r="U43" s="509"/>
      <c r="V43" s="127"/>
      <c r="W43" s="129"/>
      <c r="X43" s="170"/>
      <c r="Y43" s="123"/>
      <c r="Z43" s="124"/>
      <c r="AA43" s="131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184"/>
    </row>
    <row r="44" spans="1:42" s="66" customFormat="1">
      <c r="A44" s="458"/>
      <c r="B44" s="158"/>
      <c r="C44" s="159"/>
      <c r="D44" s="159"/>
      <c r="E44" s="211"/>
      <c r="F44" s="535"/>
      <c r="G44" s="536"/>
      <c r="H44" s="125" t="s">
        <v>23</v>
      </c>
      <c r="I44" s="159"/>
      <c r="J44" s="159"/>
      <c r="K44" s="159"/>
      <c r="L44" s="159" t="s">
        <v>154</v>
      </c>
      <c r="M44" s="510"/>
      <c r="N44" s="510"/>
      <c r="O44" s="127" t="s">
        <v>242</v>
      </c>
      <c r="P44" s="129"/>
      <c r="Q44" s="159"/>
      <c r="R44" s="159"/>
      <c r="S44" s="159" t="s">
        <v>24</v>
      </c>
      <c r="T44" s="167"/>
      <c r="U44" s="167"/>
      <c r="V44" s="127"/>
      <c r="W44" s="129"/>
      <c r="X44" s="170"/>
      <c r="Y44" s="123"/>
      <c r="Z44" s="124"/>
      <c r="AA44" s="131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184"/>
    </row>
    <row r="45" spans="1:42" s="66" customFormat="1" ht="14.25">
      <c r="A45" s="458"/>
      <c r="B45" s="158"/>
      <c r="C45" s="159"/>
      <c r="D45" s="159"/>
      <c r="E45" s="211"/>
      <c r="F45" s="537"/>
      <c r="G45" s="538"/>
      <c r="H45" s="133" t="s">
        <v>26</v>
      </c>
      <c r="I45" s="135"/>
      <c r="J45" s="135"/>
      <c r="K45" s="135"/>
      <c r="L45" s="135" t="s">
        <v>154</v>
      </c>
      <c r="M45" s="511" t="str">
        <f>IF(N43="","",ROUNDDOWN(N43/1000/M44,2))</f>
        <v/>
      </c>
      <c r="N45" s="511"/>
      <c r="O45" s="180" t="s">
        <v>243</v>
      </c>
      <c r="P45" s="137"/>
      <c r="Q45" s="135"/>
      <c r="R45" s="135"/>
      <c r="S45" s="135" t="s">
        <v>154</v>
      </c>
      <c r="T45" s="512"/>
      <c r="U45" s="512"/>
      <c r="V45" s="180" t="s">
        <v>244</v>
      </c>
      <c r="W45" s="135"/>
      <c r="X45" s="138"/>
      <c r="Y45" s="123"/>
      <c r="Z45" s="124"/>
      <c r="AA45" s="131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184"/>
    </row>
    <row r="46" spans="1:42" s="66" customFormat="1">
      <c r="A46" s="458"/>
      <c r="B46" s="158"/>
      <c r="C46" s="159"/>
      <c r="D46" s="159"/>
      <c r="E46" s="211"/>
      <c r="F46" s="272"/>
      <c r="G46" s="154" t="s">
        <v>245</v>
      </c>
      <c r="H46" s="153"/>
      <c r="I46" s="153"/>
      <c r="J46" s="153"/>
      <c r="K46" s="153"/>
      <c r="L46" s="153"/>
      <c r="M46" s="153" t="s">
        <v>154</v>
      </c>
      <c r="N46" s="504"/>
      <c r="O46" s="504"/>
      <c r="P46" s="504"/>
      <c r="Q46" s="504"/>
      <c r="R46" s="504"/>
      <c r="S46" s="154"/>
      <c r="T46" s="273" t="s">
        <v>29</v>
      </c>
      <c r="U46" s="154"/>
      <c r="V46" s="154"/>
      <c r="W46" s="154" t="s">
        <v>246</v>
      </c>
      <c r="X46" s="274"/>
      <c r="Y46" s="123"/>
      <c r="Z46" s="124"/>
      <c r="AA46" s="131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184"/>
    </row>
    <row r="47" spans="1:42" s="66" customFormat="1">
      <c r="A47" s="458"/>
      <c r="B47" s="158"/>
      <c r="C47" s="159"/>
      <c r="D47" s="159"/>
      <c r="E47" s="211"/>
      <c r="F47" s="159"/>
      <c r="G47" s="159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39"/>
      <c r="Y47" s="123"/>
      <c r="Z47" s="124"/>
      <c r="AA47" s="131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184"/>
    </row>
    <row r="48" spans="1:42" s="66" customFormat="1">
      <c r="A48" s="458"/>
      <c r="B48" s="158"/>
      <c r="C48" s="159"/>
      <c r="D48" s="159"/>
      <c r="E48" s="337" t="s">
        <v>341</v>
      </c>
      <c r="F48" s="270" t="s">
        <v>247</v>
      </c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70"/>
      <c r="X48" s="139"/>
      <c r="Y48" s="123"/>
      <c r="Z48" s="124"/>
      <c r="AA48" s="131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184"/>
    </row>
    <row r="49" spans="1:42" s="66" customFormat="1">
      <c r="A49" s="458"/>
      <c r="B49" s="158"/>
      <c r="C49" s="159"/>
      <c r="D49" s="159"/>
      <c r="E49" s="337" t="s">
        <v>340</v>
      </c>
      <c r="F49" s="126"/>
      <c r="G49" s="168" t="s">
        <v>156</v>
      </c>
      <c r="H49" s="159" t="s">
        <v>238</v>
      </c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70"/>
      <c r="X49" s="139"/>
      <c r="Y49" s="123"/>
      <c r="Z49" s="124"/>
      <c r="AA49" s="131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184"/>
    </row>
    <row r="50" spans="1:42" s="66" customFormat="1">
      <c r="A50" s="458"/>
      <c r="B50" s="158"/>
      <c r="C50" s="159"/>
      <c r="D50" s="159"/>
      <c r="E50" s="211"/>
      <c r="F50" s="126"/>
      <c r="G50" s="168" t="s">
        <v>156</v>
      </c>
      <c r="H50" s="159" t="s">
        <v>240</v>
      </c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70"/>
      <c r="X50" s="139"/>
      <c r="Y50" s="123"/>
      <c r="Z50" s="124"/>
      <c r="AA50" s="131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184"/>
    </row>
    <row r="51" spans="1:42" s="66" customFormat="1" ht="12" customHeight="1">
      <c r="A51" s="458"/>
      <c r="B51" s="158"/>
      <c r="C51" s="159"/>
      <c r="D51" s="159"/>
      <c r="E51" s="211"/>
      <c r="F51" s="521" t="s">
        <v>96</v>
      </c>
      <c r="G51" s="522"/>
      <c r="H51" s="271" t="s">
        <v>21</v>
      </c>
      <c r="I51" s="100"/>
      <c r="J51" s="100"/>
      <c r="K51" s="100"/>
      <c r="L51" s="100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8"/>
      <c r="X51" s="121" t="s">
        <v>155</v>
      </c>
      <c r="Y51" s="123"/>
      <c r="Z51" s="124"/>
      <c r="AA51" s="131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184"/>
    </row>
    <row r="52" spans="1:42" s="66" customFormat="1">
      <c r="A52" s="458"/>
      <c r="B52" s="158"/>
      <c r="C52" s="159"/>
      <c r="D52" s="159"/>
      <c r="E52" s="211"/>
      <c r="F52" s="523"/>
      <c r="G52" s="524"/>
      <c r="H52" s="125" t="s">
        <v>22</v>
      </c>
      <c r="I52" s="159"/>
      <c r="J52" s="159"/>
      <c r="K52" s="159"/>
      <c r="L52" s="159"/>
      <c r="M52" s="159" t="s">
        <v>154</v>
      </c>
      <c r="N52" s="446"/>
      <c r="O52" s="446"/>
      <c r="P52" s="159" t="s">
        <v>158</v>
      </c>
      <c r="Q52" s="159"/>
      <c r="R52" s="159"/>
      <c r="S52" s="159"/>
      <c r="T52" s="509"/>
      <c r="U52" s="509"/>
      <c r="V52" s="127"/>
      <c r="W52" s="129"/>
      <c r="X52" s="170"/>
      <c r="Y52" s="123"/>
      <c r="Z52" s="124"/>
      <c r="AA52" s="131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184"/>
    </row>
    <row r="53" spans="1:42" s="66" customFormat="1">
      <c r="A53" s="458"/>
      <c r="B53" s="158"/>
      <c r="C53" s="159"/>
      <c r="D53" s="159"/>
      <c r="E53" s="211"/>
      <c r="F53" s="523"/>
      <c r="G53" s="524"/>
      <c r="H53" s="125" t="s">
        <v>23</v>
      </c>
      <c r="I53" s="159"/>
      <c r="J53" s="159"/>
      <c r="K53" s="159"/>
      <c r="L53" s="159" t="s">
        <v>154</v>
      </c>
      <c r="M53" s="510"/>
      <c r="N53" s="510"/>
      <c r="O53" s="127" t="s">
        <v>242</v>
      </c>
      <c r="P53" s="129"/>
      <c r="Q53" s="159"/>
      <c r="R53" s="159"/>
      <c r="S53" s="159" t="s">
        <v>24</v>
      </c>
      <c r="T53" s="167"/>
      <c r="U53" s="167"/>
      <c r="V53" s="127"/>
      <c r="W53" s="129"/>
      <c r="X53" s="170"/>
      <c r="Y53" s="123"/>
      <c r="Z53" s="124"/>
      <c r="AA53" s="131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184"/>
    </row>
    <row r="54" spans="1:42" s="66" customFormat="1" ht="14.25">
      <c r="A54" s="458"/>
      <c r="B54" s="158"/>
      <c r="C54" s="159"/>
      <c r="D54" s="159"/>
      <c r="E54" s="211"/>
      <c r="F54" s="525"/>
      <c r="G54" s="526"/>
      <c r="H54" s="133" t="s">
        <v>26</v>
      </c>
      <c r="I54" s="135"/>
      <c r="J54" s="135"/>
      <c r="K54" s="135"/>
      <c r="L54" s="135" t="s">
        <v>154</v>
      </c>
      <c r="M54" s="511" t="str">
        <f>IF(N52="","",ROUNDDOWN(N52/1000/M53,2))</f>
        <v/>
      </c>
      <c r="N54" s="511"/>
      <c r="O54" s="180" t="s">
        <v>243</v>
      </c>
      <c r="P54" s="137"/>
      <c r="Q54" s="135"/>
      <c r="R54" s="135"/>
      <c r="S54" s="135" t="s">
        <v>154</v>
      </c>
      <c r="T54" s="512"/>
      <c r="U54" s="512"/>
      <c r="V54" s="180" t="s">
        <v>244</v>
      </c>
      <c r="W54" s="135"/>
      <c r="X54" s="138"/>
      <c r="Y54" s="123"/>
      <c r="Z54" s="124"/>
      <c r="AA54" s="131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184"/>
    </row>
    <row r="55" spans="1:42" s="66" customFormat="1" ht="12" customHeight="1">
      <c r="A55" s="458"/>
      <c r="B55" s="158"/>
      <c r="C55" s="159"/>
      <c r="D55" s="159"/>
      <c r="E55" s="211"/>
      <c r="F55" s="521" t="s">
        <v>97</v>
      </c>
      <c r="G55" s="522"/>
      <c r="H55" s="271" t="s">
        <v>21</v>
      </c>
      <c r="I55" s="100"/>
      <c r="J55" s="100"/>
      <c r="K55" s="100"/>
      <c r="L55" s="100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121" t="s">
        <v>155</v>
      </c>
      <c r="Y55" s="123"/>
      <c r="Z55" s="124"/>
      <c r="AA55" s="131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184"/>
    </row>
    <row r="56" spans="1:42" s="66" customFormat="1">
      <c r="A56" s="458"/>
      <c r="B56" s="158"/>
      <c r="C56" s="159"/>
      <c r="D56" s="159"/>
      <c r="E56" s="211"/>
      <c r="F56" s="523"/>
      <c r="G56" s="524"/>
      <c r="H56" s="125" t="s">
        <v>22</v>
      </c>
      <c r="I56" s="159"/>
      <c r="J56" s="159"/>
      <c r="K56" s="159"/>
      <c r="L56" s="159"/>
      <c r="M56" s="159" t="s">
        <v>154</v>
      </c>
      <c r="N56" s="446"/>
      <c r="O56" s="446"/>
      <c r="P56" s="159" t="s">
        <v>158</v>
      </c>
      <c r="Q56" s="159"/>
      <c r="R56" s="159"/>
      <c r="S56" s="159"/>
      <c r="T56" s="509"/>
      <c r="U56" s="509"/>
      <c r="V56" s="127"/>
      <c r="W56" s="129"/>
      <c r="X56" s="170"/>
      <c r="Y56" s="123"/>
      <c r="Z56" s="124"/>
      <c r="AA56" s="131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184"/>
    </row>
    <row r="57" spans="1:42" s="66" customFormat="1">
      <c r="A57" s="458"/>
      <c r="B57" s="158"/>
      <c r="C57" s="159"/>
      <c r="D57" s="159"/>
      <c r="E57" s="211"/>
      <c r="F57" s="523"/>
      <c r="G57" s="524"/>
      <c r="H57" s="125" t="s">
        <v>23</v>
      </c>
      <c r="I57" s="159"/>
      <c r="J57" s="159"/>
      <c r="K57" s="159"/>
      <c r="L57" s="159" t="s">
        <v>154</v>
      </c>
      <c r="M57" s="510"/>
      <c r="N57" s="510"/>
      <c r="O57" s="127" t="s">
        <v>242</v>
      </c>
      <c r="P57" s="129"/>
      <c r="Q57" s="159"/>
      <c r="R57" s="159"/>
      <c r="S57" s="159" t="s">
        <v>24</v>
      </c>
      <c r="T57" s="167"/>
      <c r="U57" s="167"/>
      <c r="V57" s="127"/>
      <c r="W57" s="129"/>
      <c r="X57" s="170"/>
      <c r="Y57" s="123"/>
      <c r="Z57" s="124"/>
      <c r="AA57" s="131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184"/>
    </row>
    <row r="58" spans="1:42" s="66" customFormat="1" ht="14.25">
      <c r="A58" s="458"/>
      <c r="B58" s="158"/>
      <c r="C58" s="159"/>
      <c r="D58" s="159"/>
      <c r="E58" s="211"/>
      <c r="F58" s="525"/>
      <c r="G58" s="526"/>
      <c r="H58" s="133" t="s">
        <v>26</v>
      </c>
      <c r="I58" s="135"/>
      <c r="J58" s="135"/>
      <c r="K58" s="135"/>
      <c r="L58" s="135" t="s">
        <v>154</v>
      </c>
      <c r="M58" s="511" t="str">
        <f>IF(N56="","",ROUNDDOWN(N56/1000/M57,2))</f>
        <v/>
      </c>
      <c r="N58" s="511"/>
      <c r="O58" s="180" t="s">
        <v>243</v>
      </c>
      <c r="P58" s="137"/>
      <c r="Q58" s="135"/>
      <c r="R58" s="135"/>
      <c r="S58" s="135" t="s">
        <v>154</v>
      </c>
      <c r="T58" s="512"/>
      <c r="U58" s="512"/>
      <c r="V58" s="180" t="s">
        <v>244</v>
      </c>
      <c r="W58" s="135"/>
      <c r="X58" s="138"/>
      <c r="Y58" s="123"/>
      <c r="Z58" s="124"/>
      <c r="AA58" s="131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184"/>
    </row>
    <row r="59" spans="1:42" s="66" customFormat="1">
      <c r="A59" s="458"/>
      <c r="B59" s="158"/>
      <c r="C59" s="159"/>
      <c r="D59" s="159"/>
      <c r="E59" s="211"/>
      <c r="F59" s="272"/>
      <c r="G59" s="154" t="s">
        <v>245</v>
      </c>
      <c r="H59" s="153"/>
      <c r="I59" s="153"/>
      <c r="J59" s="153"/>
      <c r="K59" s="153"/>
      <c r="L59" s="153"/>
      <c r="M59" s="153" t="s">
        <v>154</v>
      </c>
      <c r="N59" s="504"/>
      <c r="O59" s="504"/>
      <c r="P59" s="504"/>
      <c r="Q59" s="504"/>
      <c r="R59" s="504"/>
      <c r="S59" s="154"/>
      <c r="T59" s="273" t="s">
        <v>29</v>
      </c>
      <c r="U59" s="154"/>
      <c r="V59" s="154"/>
      <c r="W59" s="154" t="s">
        <v>246</v>
      </c>
      <c r="X59" s="274"/>
      <c r="Y59" s="123"/>
      <c r="Z59" s="124"/>
      <c r="AA59" s="131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184"/>
    </row>
    <row r="60" spans="1:42" s="66" customFormat="1">
      <c r="A60" s="458"/>
      <c r="B60" s="158"/>
      <c r="C60" s="159"/>
      <c r="D60" s="159"/>
      <c r="E60" s="211"/>
      <c r="F60" s="336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8"/>
      <c r="X60" s="149"/>
      <c r="Y60" s="150"/>
      <c r="Z60" s="151"/>
      <c r="AA60" s="131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184"/>
    </row>
    <row r="61" spans="1:42" s="66" customFormat="1">
      <c r="A61" s="458"/>
      <c r="B61" s="158"/>
      <c r="C61" s="159"/>
      <c r="D61" s="159"/>
      <c r="E61" s="211"/>
      <c r="F61" s="321" t="s">
        <v>248</v>
      </c>
      <c r="G61" s="168" t="s">
        <v>156</v>
      </c>
      <c r="H61" s="159" t="s">
        <v>50</v>
      </c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70"/>
      <c r="X61" s="139"/>
      <c r="Y61" s="123"/>
      <c r="Z61" s="124"/>
      <c r="AA61" s="131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184"/>
    </row>
    <row r="62" spans="1:42" s="66" customFormat="1">
      <c r="A62" s="458"/>
      <c r="B62" s="158"/>
      <c r="C62" s="159"/>
      <c r="D62" s="159"/>
      <c r="E62" s="211"/>
      <c r="F62" s="158"/>
      <c r="G62" s="159"/>
      <c r="H62" s="159" t="s">
        <v>51</v>
      </c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70"/>
      <c r="X62" s="139"/>
      <c r="Y62" s="123"/>
      <c r="Z62" s="124"/>
      <c r="AA62" s="131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184"/>
    </row>
    <row r="63" spans="1:42" s="66" customFormat="1" ht="12.75" thickBot="1">
      <c r="A63" s="513"/>
      <c r="B63" s="186"/>
      <c r="C63" s="188"/>
      <c r="D63" s="188"/>
      <c r="E63" s="261"/>
      <c r="F63" s="186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95"/>
      <c r="X63" s="196"/>
      <c r="Y63" s="197"/>
      <c r="Z63" s="198"/>
      <c r="AA63" s="199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184"/>
    </row>
    <row r="64" spans="1:42" s="66" customFormat="1">
      <c r="Y64" s="275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  <c r="AN64" s="264"/>
      <c r="AO64" s="264"/>
    </row>
    <row r="65" spans="25:41" s="66" customFormat="1">
      <c r="Y65" s="275"/>
      <c r="AC65" s="264"/>
      <c r="AD65" s="264"/>
      <c r="AE65" s="264"/>
      <c r="AF65" s="264"/>
      <c r="AG65" s="264"/>
      <c r="AH65" s="264"/>
      <c r="AI65" s="264"/>
      <c r="AJ65" s="264"/>
      <c r="AK65" s="264"/>
      <c r="AL65" s="264"/>
      <c r="AM65" s="264"/>
      <c r="AN65" s="264"/>
      <c r="AO65" s="264"/>
    </row>
    <row r="66" spans="25:41" s="66" customFormat="1">
      <c r="Y66" s="275"/>
      <c r="AC66" s="264"/>
      <c r="AD66" s="264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</row>
    <row r="67" spans="25:41" s="66" customFormat="1">
      <c r="Y67" s="275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64"/>
      <c r="AO67" s="264"/>
    </row>
    <row r="68" spans="25:41" s="66" customFormat="1">
      <c r="Y68" s="275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64"/>
      <c r="AO68" s="264"/>
    </row>
    <row r="69" spans="25:41" s="66" customFormat="1">
      <c r="Y69" s="275"/>
      <c r="AC69" s="264"/>
      <c r="AD69" s="264"/>
      <c r="AE69" s="264"/>
      <c r="AF69" s="264"/>
      <c r="AG69" s="264"/>
      <c r="AH69" s="264"/>
      <c r="AI69" s="264"/>
      <c r="AJ69" s="264"/>
      <c r="AK69" s="264"/>
      <c r="AL69" s="264"/>
      <c r="AM69" s="264"/>
      <c r="AN69" s="264"/>
      <c r="AO69" s="264"/>
    </row>
    <row r="70" spans="25:41" s="66" customFormat="1">
      <c r="Y70" s="275"/>
      <c r="AC70" s="264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  <c r="AN70" s="264"/>
      <c r="AO70" s="264"/>
    </row>
    <row r="71" spans="25:41" s="66" customFormat="1">
      <c r="Y71" s="275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</row>
    <row r="72" spans="25:41" s="66" customFormat="1">
      <c r="Y72" s="275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</row>
    <row r="73" spans="25:41" s="66" customFormat="1">
      <c r="Y73" s="275"/>
      <c r="AC73" s="264"/>
      <c r="AD73" s="264"/>
      <c r="AE73" s="264"/>
      <c r="AF73" s="264"/>
      <c r="AG73" s="264"/>
      <c r="AH73" s="264"/>
      <c r="AI73" s="264"/>
      <c r="AJ73" s="264"/>
      <c r="AK73" s="264"/>
      <c r="AL73" s="264"/>
      <c r="AM73" s="264"/>
      <c r="AN73" s="264"/>
      <c r="AO73" s="264"/>
    </row>
    <row r="74" spans="25:41" s="66" customFormat="1">
      <c r="Y74" s="275"/>
      <c r="AC74" s="264"/>
      <c r="AD74" s="264"/>
      <c r="AE74" s="264"/>
      <c r="AF74" s="264"/>
      <c r="AG74" s="264"/>
      <c r="AH74" s="264"/>
      <c r="AI74" s="264"/>
      <c r="AJ74" s="264"/>
      <c r="AK74" s="264"/>
      <c r="AL74" s="264"/>
      <c r="AM74" s="264"/>
      <c r="AN74" s="264"/>
      <c r="AO74" s="264"/>
    </row>
    <row r="75" spans="25:41" s="66" customFormat="1">
      <c r="Y75" s="275"/>
      <c r="AC75" s="264"/>
      <c r="AD75" s="264"/>
      <c r="AE75" s="264"/>
      <c r="AF75" s="264"/>
      <c r="AG75" s="264"/>
      <c r="AH75" s="264"/>
      <c r="AI75" s="264"/>
      <c r="AJ75" s="264"/>
      <c r="AK75" s="264"/>
      <c r="AL75" s="264"/>
      <c r="AM75" s="264"/>
      <c r="AN75" s="264"/>
      <c r="AO75" s="264"/>
    </row>
    <row r="76" spans="25:41" s="66" customFormat="1">
      <c r="Y76" s="275"/>
      <c r="AC76" s="264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  <c r="AN76" s="264"/>
      <c r="AO76" s="264"/>
    </row>
    <row r="77" spans="25:41" s="66" customFormat="1">
      <c r="Y77" s="275"/>
      <c r="AC77" s="264"/>
      <c r="AD77" s="264"/>
      <c r="AE77" s="264"/>
      <c r="AF77" s="264"/>
      <c r="AG77" s="264"/>
      <c r="AH77" s="264"/>
      <c r="AI77" s="264"/>
      <c r="AJ77" s="264"/>
      <c r="AK77" s="264"/>
      <c r="AL77" s="264"/>
      <c r="AM77" s="264"/>
      <c r="AN77" s="264"/>
      <c r="AO77" s="264"/>
    </row>
    <row r="78" spans="25:41" s="66" customFormat="1">
      <c r="Y78" s="275"/>
      <c r="AC78" s="264"/>
      <c r="AD78" s="264"/>
      <c r="AE78" s="264"/>
      <c r="AF78" s="264"/>
      <c r="AG78" s="264"/>
      <c r="AH78" s="264"/>
      <c r="AI78" s="264"/>
      <c r="AJ78" s="264"/>
      <c r="AK78" s="264"/>
      <c r="AL78" s="264"/>
      <c r="AM78" s="264"/>
      <c r="AN78" s="264"/>
      <c r="AO78" s="264"/>
    </row>
    <row r="79" spans="25:41" s="66" customFormat="1">
      <c r="Y79" s="275"/>
      <c r="AC79" s="264"/>
      <c r="AD79" s="264"/>
      <c r="AE79" s="264"/>
      <c r="AF79" s="264"/>
      <c r="AG79" s="264"/>
      <c r="AH79" s="264"/>
      <c r="AI79" s="264"/>
      <c r="AJ79" s="264"/>
      <c r="AK79" s="264"/>
      <c r="AL79" s="264"/>
      <c r="AM79" s="264"/>
      <c r="AN79" s="264"/>
      <c r="AO79" s="264"/>
    </row>
    <row r="80" spans="25:41" s="66" customFormat="1">
      <c r="Y80" s="275"/>
      <c r="AC80" s="264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  <c r="AN80" s="264"/>
      <c r="AO80" s="264"/>
    </row>
    <row r="81" spans="25:41" s="66" customFormat="1">
      <c r="Y81" s="275"/>
      <c r="AC81" s="264"/>
      <c r="AD81" s="264"/>
      <c r="AE81" s="264"/>
      <c r="AF81" s="264"/>
      <c r="AG81" s="264"/>
      <c r="AH81" s="264"/>
      <c r="AI81" s="264"/>
      <c r="AJ81" s="264"/>
      <c r="AK81" s="264"/>
      <c r="AL81" s="264"/>
      <c r="AM81" s="264"/>
      <c r="AN81" s="264"/>
      <c r="AO81" s="264"/>
    </row>
    <row r="82" spans="25:41" s="66" customFormat="1">
      <c r="Y82" s="275"/>
      <c r="AC82" s="264"/>
      <c r="AD82" s="264"/>
      <c r="AE82" s="264"/>
      <c r="AF82" s="264"/>
      <c r="AG82" s="264"/>
      <c r="AH82" s="264"/>
      <c r="AI82" s="264"/>
      <c r="AJ82" s="264"/>
      <c r="AK82" s="264"/>
      <c r="AL82" s="264"/>
      <c r="AM82" s="264"/>
      <c r="AN82" s="264"/>
      <c r="AO82" s="264"/>
    </row>
    <row r="83" spans="25:41" s="66" customFormat="1">
      <c r="Y83" s="275"/>
      <c r="AC83" s="264"/>
      <c r="AD83" s="264"/>
      <c r="AE83" s="264"/>
      <c r="AF83" s="264"/>
      <c r="AG83" s="264"/>
      <c r="AH83" s="264"/>
      <c r="AI83" s="264"/>
      <c r="AJ83" s="264"/>
      <c r="AK83" s="264"/>
      <c r="AL83" s="264"/>
      <c r="AM83" s="264"/>
      <c r="AN83" s="264"/>
      <c r="AO83" s="264"/>
    </row>
    <row r="84" spans="25:41" s="66" customFormat="1">
      <c r="Y84" s="275"/>
      <c r="AC84" s="264"/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  <c r="AN84" s="264"/>
      <c r="AO84" s="264"/>
    </row>
    <row r="85" spans="25:41" s="66" customFormat="1">
      <c r="Y85" s="275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</row>
    <row r="86" spans="25:41" s="66" customFormat="1">
      <c r="Y86" s="275"/>
      <c r="AC86" s="264"/>
      <c r="AD86" s="264"/>
      <c r="AE86" s="264"/>
      <c r="AF86" s="264"/>
      <c r="AG86" s="264"/>
      <c r="AH86" s="264"/>
      <c r="AI86" s="264"/>
      <c r="AJ86" s="264"/>
      <c r="AK86" s="264"/>
      <c r="AL86" s="264"/>
      <c r="AM86" s="264"/>
      <c r="AN86" s="264"/>
      <c r="AO86" s="264"/>
    </row>
    <row r="87" spans="25:41" s="66" customFormat="1">
      <c r="Y87" s="275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</row>
    <row r="88" spans="25:41" s="66" customFormat="1">
      <c r="Y88" s="275"/>
      <c r="AC88" s="264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  <c r="AN88" s="264"/>
      <c r="AO88" s="264"/>
    </row>
    <row r="89" spans="25:41" s="66" customFormat="1">
      <c r="Y89" s="275"/>
      <c r="AC89" s="264"/>
      <c r="AD89" s="264"/>
      <c r="AE89" s="264"/>
      <c r="AF89" s="264"/>
      <c r="AG89" s="264"/>
      <c r="AH89" s="264"/>
      <c r="AI89" s="264"/>
      <c r="AJ89" s="264"/>
      <c r="AK89" s="264"/>
      <c r="AL89" s="264"/>
      <c r="AM89" s="264"/>
      <c r="AN89" s="264"/>
      <c r="AO89" s="264"/>
    </row>
    <row r="90" spans="25:41" s="66" customFormat="1">
      <c r="Y90" s="275"/>
      <c r="AC90" s="264"/>
      <c r="AD90" s="264"/>
      <c r="AE90" s="264"/>
      <c r="AF90" s="264"/>
      <c r="AG90" s="264"/>
      <c r="AH90" s="264"/>
      <c r="AI90" s="264"/>
      <c r="AJ90" s="264"/>
      <c r="AK90" s="264"/>
      <c r="AL90" s="264"/>
      <c r="AM90" s="264"/>
      <c r="AN90" s="264"/>
      <c r="AO90" s="264"/>
    </row>
    <row r="91" spans="25:41" s="66" customFormat="1">
      <c r="Y91" s="275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</row>
    <row r="92" spans="25:41" s="66" customFormat="1">
      <c r="Y92" s="275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4"/>
      <c r="AO92" s="264"/>
    </row>
    <row r="93" spans="25:41" s="66" customFormat="1">
      <c r="Y93" s="275"/>
      <c r="AC93" s="264"/>
      <c r="AD93" s="264"/>
      <c r="AE93" s="264"/>
      <c r="AF93" s="264"/>
      <c r="AG93" s="264"/>
      <c r="AH93" s="264"/>
      <c r="AI93" s="264"/>
      <c r="AJ93" s="264"/>
      <c r="AK93" s="264"/>
      <c r="AL93" s="264"/>
      <c r="AM93" s="264"/>
      <c r="AN93" s="264"/>
      <c r="AO93" s="264"/>
    </row>
    <row r="94" spans="25:41" s="66" customFormat="1">
      <c r="Y94" s="275"/>
      <c r="AC94" s="264"/>
      <c r="AD94" s="264"/>
      <c r="AE94" s="264"/>
      <c r="AF94" s="264"/>
      <c r="AG94" s="264"/>
      <c r="AH94" s="264"/>
      <c r="AI94" s="264"/>
      <c r="AJ94" s="264"/>
      <c r="AK94" s="264"/>
      <c r="AL94" s="264"/>
      <c r="AM94" s="264"/>
      <c r="AN94" s="264"/>
      <c r="AO94" s="264"/>
    </row>
    <row r="95" spans="25:41" s="66" customFormat="1">
      <c r="Y95" s="275"/>
      <c r="AC95" s="264"/>
      <c r="AD95" s="264"/>
      <c r="AE95" s="264"/>
      <c r="AF95" s="264"/>
      <c r="AG95" s="264"/>
      <c r="AH95" s="264"/>
      <c r="AI95" s="264"/>
      <c r="AJ95" s="264"/>
      <c r="AK95" s="264"/>
      <c r="AL95" s="264"/>
      <c r="AM95" s="264"/>
      <c r="AN95" s="264"/>
      <c r="AO95" s="264"/>
    </row>
    <row r="96" spans="25:41" s="66" customFormat="1">
      <c r="Y96" s="275"/>
      <c r="AC96" s="264"/>
      <c r="AD96" s="264"/>
      <c r="AE96" s="264"/>
      <c r="AF96" s="264"/>
      <c r="AG96" s="264"/>
      <c r="AH96" s="264"/>
      <c r="AI96" s="264"/>
      <c r="AJ96" s="264"/>
      <c r="AK96" s="264"/>
      <c r="AL96" s="264"/>
      <c r="AM96" s="264"/>
      <c r="AN96" s="264"/>
      <c r="AO96" s="264"/>
    </row>
    <row r="97" spans="1:41" s="66" customFormat="1">
      <c r="Y97" s="275"/>
      <c r="AC97" s="264"/>
      <c r="AD97" s="264"/>
      <c r="AE97" s="264"/>
      <c r="AF97" s="264"/>
      <c r="AG97" s="264"/>
      <c r="AH97" s="264"/>
      <c r="AI97" s="264"/>
      <c r="AJ97" s="264"/>
      <c r="AK97" s="264"/>
      <c r="AL97" s="264"/>
      <c r="AM97" s="264"/>
      <c r="AN97" s="264"/>
      <c r="AO97" s="264"/>
    </row>
    <row r="98" spans="1:41" s="66" customFormat="1">
      <c r="Y98" s="275"/>
      <c r="AC98" s="264"/>
      <c r="AD98" s="264"/>
      <c r="AE98" s="264"/>
      <c r="AF98" s="264"/>
      <c r="AG98" s="264"/>
      <c r="AH98" s="264"/>
      <c r="AI98" s="264"/>
      <c r="AJ98" s="264"/>
      <c r="AK98" s="264"/>
      <c r="AL98" s="264"/>
      <c r="AM98" s="264"/>
      <c r="AN98" s="264"/>
      <c r="AO98" s="264"/>
    </row>
    <row r="99" spans="1:41" s="66" customFormat="1">
      <c r="Y99" s="275"/>
      <c r="AC99" s="264"/>
      <c r="AD99" s="264"/>
      <c r="AE99" s="264"/>
      <c r="AF99" s="264"/>
      <c r="AG99" s="264"/>
      <c r="AH99" s="264"/>
      <c r="AI99" s="264"/>
      <c r="AJ99" s="264"/>
      <c r="AK99" s="264"/>
      <c r="AL99" s="264"/>
      <c r="AM99" s="264"/>
      <c r="AN99" s="264"/>
      <c r="AO99" s="264"/>
    </row>
    <row r="100" spans="1:41" s="66" customFormat="1">
      <c r="Y100" s="275"/>
      <c r="AC100" s="264"/>
      <c r="AD100" s="264"/>
      <c r="AE100" s="264"/>
      <c r="AF100" s="264"/>
      <c r="AG100" s="264"/>
      <c r="AH100" s="264"/>
      <c r="AI100" s="264"/>
      <c r="AJ100" s="264"/>
      <c r="AK100" s="264"/>
      <c r="AL100" s="264"/>
      <c r="AM100" s="264"/>
      <c r="AN100" s="264"/>
      <c r="AO100" s="264"/>
    </row>
    <row r="101" spans="1:41" s="66" customFormat="1">
      <c r="Y101" s="275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</row>
    <row r="102" spans="1:41" s="66" customFormat="1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76"/>
      <c r="Z102" s="201"/>
      <c r="AA102" s="201"/>
      <c r="AC102" s="264"/>
      <c r="AD102" s="264"/>
      <c r="AE102" s="264"/>
      <c r="AF102" s="264"/>
      <c r="AG102" s="264"/>
      <c r="AH102" s="264"/>
      <c r="AI102" s="264"/>
      <c r="AJ102" s="264"/>
      <c r="AK102" s="264"/>
      <c r="AL102" s="264"/>
      <c r="AM102" s="264"/>
      <c r="AN102" s="264"/>
      <c r="AO102" s="264"/>
    </row>
    <row r="103" spans="1:41" s="66" customFormat="1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76"/>
      <c r="Z103" s="201"/>
      <c r="AA103" s="201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64"/>
      <c r="AO103" s="264"/>
    </row>
    <row r="104" spans="1:41" s="66" customFormat="1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76"/>
      <c r="Z104" s="201"/>
      <c r="AA104" s="201"/>
      <c r="AC104" s="264"/>
      <c r="AD104" s="264"/>
      <c r="AE104" s="264"/>
      <c r="AF104" s="264"/>
      <c r="AG104" s="264"/>
      <c r="AH104" s="264"/>
      <c r="AI104" s="264"/>
      <c r="AJ104" s="264"/>
      <c r="AK104" s="264"/>
      <c r="AL104" s="264"/>
      <c r="AM104" s="264"/>
      <c r="AN104" s="264"/>
      <c r="AO104" s="264"/>
    </row>
    <row r="105" spans="1:41" s="66" customFormat="1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76"/>
      <c r="Z105" s="201"/>
      <c r="AA105" s="201"/>
      <c r="AC105" s="264"/>
      <c r="AD105" s="264"/>
      <c r="AE105" s="264"/>
      <c r="AF105" s="264"/>
      <c r="AG105" s="264"/>
      <c r="AH105" s="264"/>
      <c r="AI105" s="264"/>
      <c r="AJ105" s="264"/>
      <c r="AK105" s="264"/>
      <c r="AL105" s="264"/>
      <c r="AM105" s="264"/>
      <c r="AN105" s="264"/>
      <c r="AO105" s="264"/>
    </row>
    <row r="106" spans="1:41" s="66" customFormat="1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76"/>
      <c r="Z106" s="201"/>
      <c r="AA106" s="201"/>
      <c r="AC106" s="264"/>
      <c r="AD106" s="264"/>
      <c r="AE106" s="264"/>
      <c r="AF106" s="264"/>
      <c r="AG106" s="264"/>
      <c r="AH106" s="264"/>
      <c r="AI106" s="264"/>
      <c r="AJ106" s="264"/>
      <c r="AK106" s="264"/>
      <c r="AL106" s="264"/>
      <c r="AM106" s="264"/>
      <c r="AN106" s="264"/>
      <c r="AO106" s="264"/>
    </row>
    <row r="107" spans="1:41" s="66" customFormat="1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76"/>
      <c r="Z107" s="201"/>
      <c r="AA107" s="201"/>
      <c r="AC107" s="264"/>
      <c r="AD107" s="264"/>
      <c r="AE107" s="264"/>
      <c r="AF107" s="264"/>
      <c r="AG107" s="264"/>
      <c r="AH107" s="264"/>
      <c r="AI107" s="264"/>
      <c r="AJ107" s="264"/>
      <c r="AK107" s="264"/>
      <c r="AL107" s="264"/>
      <c r="AM107" s="264"/>
      <c r="AN107" s="264"/>
      <c r="AO107" s="264"/>
    </row>
    <row r="108" spans="1:41" s="66" customFormat="1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76"/>
      <c r="Z108" s="201"/>
      <c r="AA108" s="201"/>
      <c r="AC108" s="264"/>
      <c r="AD108" s="264"/>
      <c r="AE108" s="264"/>
      <c r="AF108" s="264"/>
      <c r="AG108" s="264"/>
      <c r="AH108" s="264"/>
      <c r="AI108" s="264"/>
      <c r="AJ108" s="264"/>
      <c r="AK108" s="264"/>
      <c r="AL108" s="264"/>
      <c r="AM108" s="264"/>
      <c r="AN108" s="264"/>
      <c r="AO108" s="264"/>
    </row>
    <row r="109" spans="1:41" s="66" customFormat="1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76"/>
      <c r="Z109" s="201"/>
      <c r="AA109" s="201"/>
      <c r="AC109" s="264"/>
      <c r="AD109" s="264"/>
      <c r="AE109" s="264"/>
      <c r="AF109" s="264"/>
      <c r="AG109" s="264"/>
      <c r="AH109" s="264"/>
      <c r="AI109" s="264"/>
      <c r="AJ109" s="264"/>
      <c r="AK109" s="264"/>
      <c r="AL109" s="264"/>
      <c r="AM109" s="264"/>
      <c r="AN109" s="264"/>
      <c r="AO109" s="264"/>
    </row>
    <row r="110" spans="1:41" s="66" customFormat="1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76"/>
      <c r="Z110" s="201"/>
      <c r="AA110" s="201"/>
      <c r="AC110" s="264"/>
      <c r="AD110" s="264"/>
      <c r="AE110" s="264"/>
      <c r="AF110" s="264"/>
      <c r="AG110" s="264"/>
      <c r="AH110" s="264"/>
      <c r="AI110" s="264"/>
      <c r="AJ110" s="264"/>
      <c r="AK110" s="264"/>
      <c r="AL110" s="264"/>
      <c r="AM110" s="264"/>
      <c r="AN110" s="264"/>
      <c r="AO110" s="264"/>
    </row>
    <row r="111" spans="1:41" s="66" customFormat="1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76"/>
      <c r="Z111" s="201"/>
      <c r="AA111" s="201"/>
      <c r="AC111" s="264"/>
      <c r="AD111" s="264"/>
      <c r="AE111" s="264"/>
      <c r="AF111" s="264"/>
      <c r="AG111" s="264"/>
      <c r="AH111" s="264"/>
      <c r="AI111" s="264"/>
      <c r="AJ111" s="264"/>
      <c r="AK111" s="264"/>
      <c r="AL111" s="264"/>
      <c r="AM111" s="264"/>
      <c r="AN111" s="264"/>
      <c r="AO111" s="264"/>
    </row>
    <row r="112" spans="1:41" s="66" customFormat="1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76"/>
      <c r="Z112" s="201"/>
      <c r="AA112" s="201"/>
      <c r="AC112" s="264"/>
      <c r="AD112" s="264"/>
      <c r="AE112" s="264"/>
      <c r="AF112" s="264"/>
      <c r="AG112" s="264"/>
      <c r="AH112" s="264"/>
      <c r="AI112" s="264"/>
      <c r="AJ112" s="264"/>
      <c r="AK112" s="264"/>
      <c r="AL112" s="264"/>
      <c r="AM112" s="264"/>
      <c r="AN112" s="264"/>
      <c r="AO112" s="264"/>
    </row>
    <row r="113" spans="1:41" s="66" customFormat="1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76"/>
      <c r="Z113" s="201"/>
      <c r="AA113" s="201"/>
      <c r="AC113" s="264"/>
      <c r="AD113" s="264"/>
      <c r="AE113" s="264"/>
      <c r="AF113" s="264"/>
      <c r="AG113" s="264"/>
      <c r="AH113" s="264"/>
      <c r="AI113" s="264"/>
      <c r="AJ113" s="264"/>
      <c r="AK113" s="264"/>
      <c r="AL113" s="264"/>
      <c r="AM113" s="264"/>
      <c r="AN113" s="264"/>
      <c r="AO113" s="264"/>
    </row>
    <row r="114" spans="1:41" s="66" customFormat="1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76"/>
      <c r="Z114" s="201"/>
      <c r="AA114" s="201"/>
      <c r="AC114" s="264"/>
      <c r="AD114" s="264"/>
      <c r="AE114" s="264"/>
      <c r="AF114" s="264"/>
      <c r="AG114" s="264"/>
      <c r="AH114" s="264"/>
      <c r="AI114" s="264"/>
      <c r="AJ114" s="264"/>
      <c r="AK114" s="264"/>
      <c r="AL114" s="264"/>
      <c r="AM114" s="264"/>
      <c r="AN114" s="264"/>
      <c r="AO114" s="264"/>
    </row>
    <row r="115" spans="1:41" s="66" customFormat="1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76"/>
      <c r="Z115" s="201"/>
      <c r="AA115" s="201"/>
      <c r="AC115" s="264"/>
      <c r="AD115" s="264"/>
      <c r="AE115" s="264"/>
      <c r="AF115" s="264"/>
      <c r="AG115" s="264"/>
      <c r="AH115" s="264"/>
      <c r="AI115" s="264"/>
      <c r="AJ115" s="264"/>
      <c r="AK115" s="264"/>
      <c r="AL115" s="264"/>
      <c r="AM115" s="264"/>
      <c r="AN115" s="264"/>
      <c r="AO115" s="264"/>
    </row>
    <row r="116" spans="1:41">
      <c r="Y116" s="276"/>
    </row>
    <row r="117" spans="1:41">
      <c r="Y117" s="276"/>
    </row>
    <row r="118" spans="1:41">
      <c r="Y118" s="276"/>
    </row>
    <row r="119" spans="1:41">
      <c r="Y119" s="276"/>
    </row>
    <row r="120" spans="1:41">
      <c r="Y120" s="276"/>
    </row>
    <row r="121" spans="1:41">
      <c r="Y121" s="276"/>
    </row>
    <row r="122" spans="1:41">
      <c r="Y122" s="276"/>
    </row>
    <row r="123" spans="1:41">
      <c r="Y123" s="276"/>
    </row>
    <row r="124" spans="1:41">
      <c r="Y124" s="276"/>
    </row>
    <row r="125" spans="1:41">
      <c r="Y125" s="276"/>
    </row>
    <row r="126" spans="1:41">
      <c r="Y126" s="276"/>
    </row>
    <row r="127" spans="1:41">
      <c r="Y127" s="276"/>
    </row>
    <row r="128" spans="1:41">
      <c r="Y128" s="276"/>
    </row>
    <row r="129" spans="25:25">
      <c r="Y129" s="276"/>
    </row>
    <row r="130" spans="25:25">
      <c r="Y130" s="276"/>
    </row>
    <row r="131" spans="25:25">
      <c r="Y131" s="276"/>
    </row>
    <row r="132" spans="25:25">
      <c r="Y132" s="276"/>
    </row>
    <row r="133" spans="25:25">
      <c r="Y133" s="276"/>
    </row>
    <row r="134" spans="25:25">
      <c r="Y134" s="276"/>
    </row>
    <row r="135" spans="25:25">
      <c r="Y135" s="276"/>
    </row>
    <row r="136" spans="25:25">
      <c r="Y136" s="276"/>
    </row>
    <row r="137" spans="25:25">
      <c r="Y137" s="276"/>
    </row>
    <row r="138" spans="25:25">
      <c r="Y138" s="276"/>
    </row>
    <row r="139" spans="25:25">
      <c r="Y139" s="276"/>
    </row>
    <row r="140" spans="25:25">
      <c r="Y140" s="276"/>
    </row>
    <row r="141" spans="25:25">
      <c r="Y141" s="276"/>
    </row>
    <row r="142" spans="25:25">
      <c r="Y142" s="276"/>
    </row>
    <row r="143" spans="25:25">
      <c r="Y143" s="276"/>
    </row>
    <row r="144" spans="25:25">
      <c r="Y144" s="276"/>
    </row>
    <row r="145" spans="25:25">
      <c r="Y145" s="276"/>
    </row>
    <row r="146" spans="25:25">
      <c r="Y146" s="276"/>
    </row>
    <row r="147" spans="25:25">
      <c r="Y147" s="276"/>
    </row>
    <row r="148" spans="25:25">
      <c r="Y148" s="276"/>
    </row>
    <row r="149" spans="25:25">
      <c r="Y149" s="276"/>
    </row>
    <row r="150" spans="25:25">
      <c r="Y150" s="276"/>
    </row>
    <row r="151" spans="25:25">
      <c r="Y151" s="276"/>
    </row>
    <row r="152" spans="25:25">
      <c r="Y152" s="276"/>
    </row>
    <row r="153" spans="25:25">
      <c r="Y153" s="276"/>
    </row>
    <row r="154" spans="25:25">
      <c r="Y154" s="276"/>
    </row>
    <row r="155" spans="25:25">
      <c r="Y155" s="276"/>
    </row>
    <row r="156" spans="25:25">
      <c r="Y156" s="276"/>
    </row>
    <row r="157" spans="25:25">
      <c r="Y157" s="276"/>
    </row>
    <row r="158" spans="25:25">
      <c r="Y158" s="276"/>
    </row>
    <row r="159" spans="25:25">
      <c r="Y159" s="276"/>
    </row>
    <row r="160" spans="25:25">
      <c r="Y160" s="276"/>
    </row>
    <row r="161" spans="25:25">
      <c r="Y161" s="276"/>
    </row>
    <row r="162" spans="25:25">
      <c r="Y162" s="276"/>
    </row>
    <row r="163" spans="25:25">
      <c r="Y163" s="276"/>
    </row>
    <row r="164" spans="25:25">
      <c r="Y164" s="276"/>
    </row>
    <row r="165" spans="25:25">
      <c r="Y165" s="276"/>
    </row>
    <row r="166" spans="25:25">
      <c r="Y166" s="276"/>
    </row>
    <row r="167" spans="25:25">
      <c r="Y167" s="276"/>
    </row>
    <row r="168" spans="25:25">
      <c r="Y168" s="276"/>
    </row>
    <row r="169" spans="25:25">
      <c r="Y169" s="276"/>
    </row>
    <row r="170" spans="25:25">
      <c r="Y170" s="276"/>
    </row>
    <row r="171" spans="25:25">
      <c r="Y171" s="276"/>
    </row>
    <row r="172" spans="25:25">
      <c r="Y172" s="276"/>
    </row>
    <row r="173" spans="25:25">
      <c r="Y173" s="276"/>
    </row>
    <row r="174" spans="25:25">
      <c r="Y174" s="276"/>
    </row>
    <row r="175" spans="25:25">
      <c r="Y175" s="276"/>
    </row>
    <row r="176" spans="25:25">
      <c r="Y176" s="276"/>
    </row>
    <row r="177" spans="25:25">
      <c r="Y177" s="276"/>
    </row>
    <row r="178" spans="25:25">
      <c r="Y178" s="276"/>
    </row>
    <row r="179" spans="25:25">
      <c r="Y179" s="276"/>
    </row>
    <row r="180" spans="25:25">
      <c r="Y180" s="276"/>
    </row>
    <row r="181" spans="25:25">
      <c r="Y181" s="276"/>
    </row>
    <row r="182" spans="25:25">
      <c r="Y182" s="276"/>
    </row>
    <row r="183" spans="25:25">
      <c r="Y183" s="276"/>
    </row>
    <row r="184" spans="25:25">
      <c r="Y184" s="276"/>
    </row>
    <row r="185" spans="25:25">
      <c r="Y185" s="276"/>
    </row>
    <row r="186" spans="25:25">
      <c r="Y186" s="276"/>
    </row>
    <row r="187" spans="25:25">
      <c r="Y187" s="276"/>
    </row>
    <row r="188" spans="25:25">
      <c r="Y188" s="276"/>
    </row>
    <row r="189" spans="25:25">
      <c r="Y189" s="276"/>
    </row>
    <row r="190" spans="25:25">
      <c r="Y190" s="276"/>
    </row>
    <row r="191" spans="25:25">
      <c r="Y191" s="276"/>
    </row>
    <row r="192" spans="25:25">
      <c r="Y192" s="276"/>
    </row>
    <row r="193" spans="25:25">
      <c r="Y193" s="276"/>
    </row>
    <row r="194" spans="25:25">
      <c r="Y194" s="276"/>
    </row>
    <row r="195" spans="25:25">
      <c r="Y195" s="276"/>
    </row>
    <row r="196" spans="25:25">
      <c r="Y196" s="276"/>
    </row>
    <row r="197" spans="25:25">
      <c r="Y197" s="276"/>
    </row>
    <row r="198" spans="25:25">
      <c r="Y198" s="276"/>
    </row>
    <row r="199" spans="25:25">
      <c r="Y199" s="276"/>
    </row>
    <row r="200" spans="25:25">
      <c r="Y200" s="276"/>
    </row>
    <row r="201" spans="25:25">
      <c r="Y201" s="276"/>
    </row>
    <row r="202" spans="25:25">
      <c r="Y202" s="276"/>
    </row>
    <row r="203" spans="25:25">
      <c r="Y203" s="276"/>
    </row>
    <row r="204" spans="25:25">
      <c r="Y204" s="276"/>
    </row>
    <row r="205" spans="25:25">
      <c r="Y205" s="276"/>
    </row>
    <row r="206" spans="25:25">
      <c r="Y206" s="276"/>
    </row>
    <row r="207" spans="25:25">
      <c r="Y207" s="276"/>
    </row>
    <row r="208" spans="25:25">
      <c r="Y208" s="276"/>
    </row>
    <row r="209" spans="25:25">
      <c r="Y209" s="276"/>
    </row>
    <row r="210" spans="25:25">
      <c r="Y210" s="276"/>
    </row>
    <row r="211" spans="25:25">
      <c r="Y211" s="276"/>
    </row>
    <row r="212" spans="25:25">
      <c r="Y212" s="276"/>
    </row>
    <row r="213" spans="25:25">
      <c r="Y213" s="276"/>
    </row>
    <row r="214" spans="25:25">
      <c r="Y214" s="276"/>
    </row>
    <row r="215" spans="25:25">
      <c r="Y215" s="276"/>
    </row>
    <row r="216" spans="25:25">
      <c r="Y216" s="276"/>
    </row>
    <row r="217" spans="25:25">
      <c r="Y217" s="276"/>
    </row>
    <row r="218" spans="25:25">
      <c r="Y218" s="276"/>
    </row>
    <row r="219" spans="25:25">
      <c r="Y219" s="276"/>
    </row>
    <row r="220" spans="25:25">
      <c r="Y220" s="276"/>
    </row>
    <row r="221" spans="25:25">
      <c r="Y221" s="276"/>
    </row>
    <row r="222" spans="25:25">
      <c r="Y222" s="276"/>
    </row>
    <row r="223" spans="25:25">
      <c r="Y223" s="276"/>
    </row>
    <row r="224" spans="25:25">
      <c r="Y224" s="276"/>
    </row>
    <row r="225" spans="25:25">
      <c r="Y225" s="276"/>
    </row>
    <row r="226" spans="25:25">
      <c r="Y226" s="276"/>
    </row>
    <row r="227" spans="25:25">
      <c r="Y227" s="276"/>
    </row>
    <row r="228" spans="25:25">
      <c r="Y228" s="276"/>
    </row>
    <row r="229" spans="25:25">
      <c r="Y229" s="276"/>
    </row>
    <row r="230" spans="25:25">
      <c r="Y230" s="276"/>
    </row>
    <row r="231" spans="25:25">
      <c r="Y231" s="276"/>
    </row>
    <row r="232" spans="25:25">
      <c r="Y232" s="276"/>
    </row>
    <row r="233" spans="25:25">
      <c r="Y233" s="276"/>
    </row>
    <row r="234" spans="25:25">
      <c r="Y234" s="276"/>
    </row>
    <row r="235" spans="25:25">
      <c r="Y235" s="276"/>
    </row>
    <row r="236" spans="25:25">
      <c r="Y236" s="276"/>
    </row>
    <row r="237" spans="25:25">
      <c r="Y237" s="276"/>
    </row>
    <row r="238" spans="25:25">
      <c r="Y238" s="276"/>
    </row>
    <row r="239" spans="25:25">
      <c r="Y239" s="276"/>
    </row>
    <row r="240" spans="25:25">
      <c r="Y240" s="276"/>
    </row>
    <row r="241" spans="25:25">
      <c r="Y241" s="276"/>
    </row>
    <row r="242" spans="25:25">
      <c r="Y242" s="276"/>
    </row>
    <row r="243" spans="25:25">
      <c r="Y243" s="276"/>
    </row>
    <row r="244" spans="25:25">
      <c r="Y244" s="276"/>
    </row>
    <row r="245" spans="25:25">
      <c r="Y245" s="276"/>
    </row>
    <row r="246" spans="25:25">
      <c r="Y246" s="276"/>
    </row>
    <row r="247" spans="25:25">
      <c r="Y247" s="276"/>
    </row>
    <row r="248" spans="25:25">
      <c r="Y248" s="276"/>
    </row>
    <row r="249" spans="25:25">
      <c r="Y249" s="276"/>
    </row>
    <row r="250" spans="25:25">
      <c r="Y250" s="276"/>
    </row>
    <row r="251" spans="25:25">
      <c r="Y251" s="276"/>
    </row>
    <row r="252" spans="25:25">
      <c r="Y252" s="276"/>
    </row>
    <row r="253" spans="25:25">
      <c r="Y253" s="276"/>
    </row>
    <row r="254" spans="25:25">
      <c r="Y254" s="276"/>
    </row>
    <row r="255" spans="25:25">
      <c r="Y255" s="276"/>
    </row>
    <row r="256" spans="25:25">
      <c r="Y256" s="276"/>
    </row>
    <row r="257" spans="25:25">
      <c r="Y257" s="276"/>
    </row>
    <row r="258" spans="25:25">
      <c r="Y258" s="276"/>
    </row>
    <row r="259" spans="25:25">
      <c r="Y259" s="276"/>
    </row>
    <row r="260" spans="25:25">
      <c r="Y260" s="276"/>
    </row>
    <row r="261" spans="25:25">
      <c r="Y261" s="276"/>
    </row>
    <row r="262" spans="25:25">
      <c r="Y262" s="276"/>
    </row>
    <row r="263" spans="25:25">
      <c r="Y263" s="276"/>
    </row>
    <row r="264" spans="25:25">
      <c r="Y264" s="276"/>
    </row>
    <row r="265" spans="25:25">
      <c r="Y265" s="276"/>
    </row>
    <row r="266" spans="25:25">
      <c r="Y266" s="276"/>
    </row>
    <row r="267" spans="25:25">
      <c r="Y267" s="276"/>
    </row>
    <row r="268" spans="25:25">
      <c r="Y268" s="276"/>
    </row>
    <row r="269" spans="25:25">
      <c r="Y269" s="276"/>
    </row>
    <row r="270" spans="25:25">
      <c r="Y270" s="276"/>
    </row>
    <row r="271" spans="25:25">
      <c r="Y271" s="276"/>
    </row>
    <row r="272" spans="25:25">
      <c r="Y272" s="276"/>
    </row>
    <row r="273" spans="25:25">
      <c r="Y273" s="276"/>
    </row>
    <row r="274" spans="25:25">
      <c r="Y274" s="276"/>
    </row>
    <row r="275" spans="25:25">
      <c r="Y275" s="276"/>
    </row>
    <row r="276" spans="25:25">
      <c r="Y276" s="276"/>
    </row>
    <row r="277" spans="25:25">
      <c r="Y277" s="276"/>
    </row>
    <row r="278" spans="25:25">
      <c r="Y278" s="276"/>
    </row>
    <row r="279" spans="25:25">
      <c r="Y279" s="276"/>
    </row>
    <row r="280" spans="25:25">
      <c r="Y280" s="276"/>
    </row>
    <row r="281" spans="25:25">
      <c r="Y281" s="276"/>
    </row>
    <row r="282" spans="25:25">
      <c r="Y282" s="276"/>
    </row>
    <row r="283" spans="25:25">
      <c r="Y283" s="276"/>
    </row>
    <row r="284" spans="25:25">
      <c r="Y284" s="276"/>
    </row>
    <row r="285" spans="25:25">
      <c r="Y285" s="276"/>
    </row>
    <row r="286" spans="25:25">
      <c r="Y286" s="276"/>
    </row>
    <row r="287" spans="25:25">
      <c r="Y287" s="276"/>
    </row>
    <row r="288" spans="25:25">
      <c r="Y288" s="276"/>
    </row>
    <row r="289" spans="25:25">
      <c r="Y289" s="276"/>
    </row>
    <row r="290" spans="25:25">
      <c r="Y290" s="276"/>
    </row>
    <row r="291" spans="25:25">
      <c r="Y291" s="276"/>
    </row>
    <row r="292" spans="25:25">
      <c r="Y292" s="276"/>
    </row>
    <row r="293" spans="25:25">
      <c r="Y293" s="276"/>
    </row>
    <row r="294" spans="25:25">
      <c r="Y294" s="276"/>
    </row>
    <row r="295" spans="25:25">
      <c r="Y295" s="276"/>
    </row>
    <row r="296" spans="25:25">
      <c r="Y296" s="276"/>
    </row>
    <row r="297" spans="25:25">
      <c r="Y297" s="276"/>
    </row>
    <row r="298" spans="25:25">
      <c r="Y298" s="276"/>
    </row>
    <row r="299" spans="25:25">
      <c r="Y299" s="276"/>
    </row>
    <row r="300" spans="25:25">
      <c r="Y300" s="276"/>
    </row>
    <row r="301" spans="25:25">
      <c r="Y301" s="276"/>
    </row>
    <row r="302" spans="25:25">
      <c r="Y302" s="276"/>
    </row>
    <row r="303" spans="25:25">
      <c r="Y303" s="276"/>
    </row>
    <row r="304" spans="25:25">
      <c r="Y304" s="276"/>
    </row>
    <row r="305" spans="25:25">
      <c r="Y305" s="276"/>
    </row>
    <row r="306" spans="25:25">
      <c r="Y306" s="276"/>
    </row>
    <row r="307" spans="25:25">
      <c r="Y307" s="276"/>
    </row>
    <row r="308" spans="25:25">
      <c r="Y308" s="276"/>
    </row>
    <row r="309" spans="25:25">
      <c r="Y309" s="276"/>
    </row>
    <row r="310" spans="25:25">
      <c r="Y310" s="276"/>
    </row>
    <row r="311" spans="25:25">
      <c r="Y311" s="276"/>
    </row>
    <row r="312" spans="25:25">
      <c r="Y312" s="276"/>
    </row>
    <row r="313" spans="25:25">
      <c r="Y313" s="276"/>
    </row>
    <row r="314" spans="25:25">
      <c r="Y314" s="276"/>
    </row>
    <row r="315" spans="25:25">
      <c r="Y315" s="276"/>
    </row>
    <row r="316" spans="25:25">
      <c r="Y316" s="276"/>
    </row>
    <row r="317" spans="25:25">
      <c r="Y317" s="276"/>
    </row>
    <row r="318" spans="25:25">
      <c r="Y318" s="276"/>
    </row>
    <row r="319" spans="25:25">
      <c r="Y319" s="276"/>
    </row>
    <row r="320" spans="25:25">
      <c r="Y320" s="276"/>
    </row>
    <row r="321" spans="25:25">
      <c r="Y321" s="276"/>
    </row>
    <row r="322" spans="25:25">
      <c r="Y322" s="276"/>
    </row>
    <row r="323" spans="25:25">
      <c r="Y323" s="276"/>
    </row>
    <row r="324" spans="25:25">
      <c r="Y324" s="276"/>
    </row>
    <row r="325" spans="25:25">
      <c r="Y325" s="276"/>
    </row>
    <row r="326" spans="25:25">
      <c r="Y326" s="276"/>
    </row>
    <row r="327" spans="25:25">
      <c r="Y327" s="276"/>
    </row>
    <row r="328" spans="25:25">
      <c r="Y328" s="276"/>
    </row>
    <row r="329" spans="25:25">
      <c r="Y329" s="276"/>
    </row>
    <row r="330" spans="25:25">
      <c r="Y330" s="276"/>
    </row>
    <row r="331" spans="25:25">
      <c r="Y331" s="276"/>
    </row>
    <row r="332" spans="25:25">
      <c r="Y332" s="276"/>
    </row>
    <row r="333" spans="25:25">
      <c r="Y333" s="276"/>
    </row>
    <row r="334" spans="25:25">
      <c r="Y334" s="276"/>
    </row>
    <row r="335" spans="25:25">
      <c r="Y335" s="276"/>
    </row>
    <row r="336" spans="25:25">
      <c r="Y336" s="276"/>
    </row>
    <row r="337" spans="25:25">
      <c r="Y337" s="276"/>
    </row>
    <row r="338" spans="25:25">
      <c r="Y338" s="276"/>
    </row>
    <row r="339" spans="25:25">
      <c r="Y339" s="276"/>
    </row>
    <row r="340" spans="25:25">
      <c r="Y340" s="276"/>
    </row>
    <row r="341" spans="25:25">
      <c r="Y341" s="276"/>
    </row>
    <row r="342" spans="25:25">
      <c r="Y342" s="276"/>
    </row>
    <row r="343" spans="25:25">
      <c r="Y343" s="276"/>
    </row>
    <row r="344" spans="25:25">
      <c r="Y344" s="276"/>
    </row>
    <row r="345" spans="25:25">
      <c r="Y345" s="276"/>
    </row>
    <row r="346" spans="25:25">
      <c r="Y346" s="276"/>
    </row>
    <row r="347" spans="25:25">
      <c r="Y347" s="276"/>
    </row>
    <row r="348" spans="25:25">
      <c r="Y348" s="276"/>
    </row>
    <row r="349" spans="25:25">
      <c r="Y349" s="276"/>
    </row>
    <row r="350" spans="25:25">
      <c r="Y350" s="276"/>
    </row>
    <row r="351" spans="25:25">
      <c r="Y351" s="276"/>
    </row>
    <row r="352" spans="25:25">
      <c r="Y352" s="276"/>
    </row>
    <row r="353" spans="25:25">
      <c r="Y353" s="276"/>
    </row>
    <row r="354" spans="25:25">
      <c r="Y354" s="276"/>
    </row>
    <row r="355" spans="25:25">
      <c r="Y355" s="276"/>
    </row>
    <row r="356" spans="25:25">
      <c r="Y356" s="276"/>
    </row>
    <row r="357" spans="25:25">
      <c r="Y357" s="276"/>
    </row>
    <row r="358" spans="25:25">
      <c r="Y358" s="276"/>
    </row>
    <row r="359" spans="25:25">
      <c r="Y359" s="276"/>
    </row>
    <row r="360" spans="25:25">
      <c r="Y360" s="276"/>
    </row>
    <row r="361" spans="25:25">
      <c r="Y361" s="276"/>
    </row>
    <row r="362" spans="25:25">
      <c r="Y362" s="276"/>
    </row>
    <row r="363" spans="25:25">
      <c r="Y363" s="276"/>
    </row>
    <row r="364" spans="25:25">
      <c r="Y364" s="276"/>
    </row>
    <row r="365" spans="25:25">
      <c r="Y365" s="276"/>
    </row>
    <row r="366" spans="25:25">
      <c r="Y366" s="276"/>
    </row>
    <row r="367" spans="25:25">
      <c r="Y367" s="276"/>
    </row>
    <row r="368" spans="25:25">
      <c r="Y368" s="276"/>
    </row>
    <row r="369" spans="25:25">
      <c r="Y369" s="276"/>
    </row>
    <row r="370" spans="25:25">
      <c r="Y370" s="276"/>
    </row>
    <row r="371" spans="25:25">
      <c r="Y371" s="276"/>
    </row>
    <row r="372" spans="25:25">
      <c r="Y372" s="276"/>
    </row>
    <row r="373" spans="25:25">
      <c r="Y373" s="276"/>
    </row>
    <row r="374" spans="25:25">
      <c r="Y374" s="276"/>
    </row>
    <row r="375" spans="25:25">
      <c r="Y375" s="276"/>
    </row>
    <row r="376" spans="25:25">
      <c r="Y376" s="276"/>
    </row>
    <row r="377" spans="25:25">
      <c r="Y377" s="276"/>
    </row>
    <row r="378" spans="25:25">
      <c r="Y378" s="276"/>
    </row>
    <row r="379" spans="25:25">
      <c r="Y379" s="276"/>
    </row>
    <row r="380" spans="25:25">
      <c r="Y380" s="276"/>
    </row>
    <row r="381" spans="25:25">
      <c r="Y381" s="276"/>
    </row>
    <row r="382" spans="25:25">
      <c r="Y382" s="276"/>
    </row>
    <row r="383" spans="25:25">
      <c r="Y383" s="276"/>
    </row>
    <row r="384" spans="25:25">
      <c r="Y384" s="276"/>
    </row>
    <row r="385" spans="25:25">
      <c r="Y385" s="276"/>
    </row>
    <row r="386" spans="25:25">
      <c r="Y386" s="276"/>
    </row>
    <row r="387" spans="25:25">
      <c r="Y387" s="276"/>
    </row>
    <row r="388" spans="25:25">
      <c r="Y388" s="276"/>
    </row>
    <row r="389" spans="25:25">
      <c r="Y389" s="276"/>
    </row>
    <row r="390" spans="25:25">
      <c r="Y390" s="276"/>
    </row>
    <row r="391" spans="25:25">
      <c r="Y391" s="276"/>
    </row>
    <row r="392" spans="25:25">
      <c r="Y392" s="276"/>
    </row>
    <row r="393" spans="25:25">
      <c r="Y393" s="276"/>
    </row>
    <row r="394" spans="25:25">
      <c r="Y394" s="276"/>
    </row>
    <row r="395" spans="25:25">
      <c r="Y395" s="276"/>
    </row>
    <row r="396" spans="25:25">
      <c r="Y396" s="276"/>
    </row>
    <row r="397" spans="25:25">
      <c r="Y397" s="276"/>
    </row>
    <row r="398" spans="25:25">
      <c r="Y398" s="276"/>
    </row>
    <row r="399" spans="25:25">
      <c r="Y399" s="276"/>
    </row>
    <row r="400" spans="25:25">
      <c r="Y400" s="276"/>
    </row>
    <row r="401" spans="25:25">
      <c r="Y401" s="276"/>
    </row>
    <row r="402" spans="25:25">
      <c r="Y402" s="276"/>
    </row>
    <row r="403" spans="25:25">
      <c r="Y403" s="276"/>
    </row>
    <row r="404" spans="25:25">
      <c r="Y404" s="276"/>
    </row>
    <row r="405" spans="25:25">
      <c r="Y405" s="276"/>
    </row>
    <row r="406" spans="25:25">
      <c r="Y406" s="276"/>
    </row>
    <row r="407" spans="25:25">
      <c r="Y407" s="276"/>
    </row>
    <row r="408" spans="25:25">
      <c r="Y408" s="276"/>
    </row>
    <row r="409" spans="25:25">
      <c r="Y409" s="276"/>
    </row>
    <row r="410" spans="25:25">
      <c r="Y410" s="276"/>
    </row>
    <row r="411" spans="25:25">
      <c r="Y411" s="276"/>
    </row>
    <row r="412" spans="25:25">
      <c r="Y412" s="276"/>
    </row>
    <row r="413" spans="25:25">
      <c r="Y413" s="276"/>
    </row>
    <row r="414" spans="25:25">
      <c r="Y414" s="276"/>
    </row>
    <row r="415" spans="25:25">
      <c r="Y415" s="276"/>
    </row>
    <row r="416" spans="25:25">
      <c r="Y416" s="276"/>
    </row>
    <row r="417" spans="25:25">
      <c r="Y417" s="276"/>
    </row>
    <row r="418" spans="25:25">
      <c r="Y418" s="276"/>
    </row>
    <row r="419" spans="25:25">
      <c r="Y419" s="276"/>
    </row>
    <row r="420" spans="25:25">
      <c r="Y420" s="276"/>
    </row>
    <row r="421" spans="25:25">
      <c r="Y421" s="276"/>
    </row>
    <row r="422" spans="25:25">
      <c r="Y422" s="276"/>
    </row>
    <row r="423" spans="25:25">
      <c r="Y423" s="276"/>
    </row>
    <row r="424" spans="25:25">
      <c r="Y424" s="276"/>
    </row>
    <row r="425" spans="25:25">
      <c r="Y425" s="276"/>
    </row>
    <row r="426" spans="25:25">
      <c r="Y426" s="276"/>
    </row>
    <row r="427" spans="25:25">
      <c r="Y427" s="276"/>
    </row>
    <row r="428" spans="25:25">
      <c r="Y428" s="276"/>
    </row>
    <row r="429" spans="25:25">
      <c r="Y429" s="276"/>
    </row>
    <row r="430" spans="25:25">
      <c r="Y430" s="276"/>
    </row>
    <row r="431" spans="25:25">
      <c r="Y431" s="276"/>
    </row>
    <row r="432" spans="25:25">
      <c r="Y432" s="276"/>
    </row>
    <row r="433" spans="25:25">
      <c r="Y433" s="276"/>
    </row>
    <row r="434" spans="25:25">
      <c r="Y434" s="276"/>
    </row>
    <row r="435" spans="25:25">
      <c r="Y435" s="276"/>
    </row>
    <row r="436" spans="25:25">
      <c r="Y436" s="276"/>
    </row>
    <row r="437" spans="25:25">
      <c r="Y437" s="276"/>
    </row>
    <row r="438" spans="25:25">
      <c r="Y438" s="276"/>
    </row>
    <row r="439" spans="25:25">
      <c r="Y439" s="276"/>
    </row>
    <row r="440" spans="25:25">
      <c r="Y440" s="276"/>
    </row>
    <row r="441" spans="25:25">
      <c r="Y441" s="276"/>
    </row>
    <row r="442" spans="25:25">
      <c r="Y442" s="276"/>
    </row>
    <row r="443" spans="25:25">
      <c r="Y443" s="276"/>
    </row>
    <row r="444" spans="25:25">
      <c r="Y444" s="276"/>
    </row>
    <row r="445" spans="25:25">
      <c r="Y445" s="276"/>
    </row>
    <row r="446" spans="25:25">
      <c r="Y446" s="276"/>
    </row>
    <row r="447" spans="25:25">
      <c r="Y447" s="276"/>
    </row>
    <row r="448" spans="25:25">
      <c r="Y448" s="276"/>
    </row>
    <row r="449" spans="25:25">
      <c r="Y449" s="276"/>
    </row>
    <row r="450" spans="25:25">
      <c r="Y450" s="276"/>
    </row>
    <row r="451" spans="25:25">
      <c r="Y451" s="276"/>
    </row>
    <row r="452" spans="25:25">
      <c r="Y452" s="276"/>
    </row>
    <row r="453" spans="25:25">
      <c r="Y453" s="276"/>
    </row>
    <row r="454" spans="25:25">
      <c r="Y454" s="276"/>
    </row>
    <row r="455" spans="25:25">
      <c r="Y455" s="276"/>
    </row>
    <row r="456" spans="25:25">
      <c r="Y456" s="276"/>
    </row>
    <row r="457" spans="25:25">
      <c r="Y457" s="276"/>
    </row>
    <row r="458" spans="25:25">
      <c r="Y458" s="276"/>
    </row>
    <row r="459" spans="25:25">
      <c r="Y459" s="276"/>
    </row>
    <row r="460" spans="25:25">
      <c r="Y460" s="276"/>
    </row>
    <row r="461" spans="25:25">
      <c r="Y461" s="276"/>
    </row>
    <row r="462" spans="25:25">
      <c r="Y462" s="276"/>
    </row>
    <row r="463" spans="25:25">
      <c r="Y463" s="276"/>
    </row>
    <row r="464" spans="25:25">
      <c r="Y464" s="276"/>
    </row>
    <row r="465" spans="25:25">
      <c r="Y465" s="276"/>
    </row>
    <row r="466" spans="25:25">
      <c r="Y466" s="276"/>
    </row>
    <row r="467" spans="25:25">
      <c r="Y467" s="276"/>
    </row>
    <row r="468" spans="25:25">
      <c r="Y468" s="276"/>
    </row>
    <row r="469" spans="25:25">
      <c r="Y469" s="276"/>
    </row>
    <row r="470" spans="25:25">
      <c r="Y470" s="276"/>
    </row>
    <row r="471" spans="25:25">
      <c r="Y471" s="276"/>
    </row>
    <row r="472" spans="25:25">
      <c r="Y472" s="276"/>
    </row>
    <row r="473" spans="25:25">
      <c r="Y473" s="276"/>
    </row>
    <row r="474" spans="25:25">
      <c r="Y474" s="276"/>
    </row>
    <row r="475" spans="25:25">
      <c r="Y475" s="276"/>
    </row>
    <row r="476" spans="25:25">
      <c r="Y476" s="276"/>
    </row>
    <row r="477" spans="25:25">
      <c r="Y477" s="276"/>
    </row>
    <row r="478" spans="25:25">
      <c r="Y478" s="276"/>
    </row>
    <row r="479" spans="25:25">
      <c r="Y479" s="276"/>
    </row>
    <row r="480" spans="25:25">
      <c r="Y480" s="276"/>
    </row>
    <row r="481" spans="25:25">
      <c r="Y481" s="276"/>
    </row>
    <row r="482" spans="25:25">
      <c r="Y482" s="276"/>
    </row>
    <row r="483" spans="25:25">
      <c r="Y483" s="276"/>
    </row>
    <row r="484" spans="25:25">
      <c r="Y484" s="276"/>
    </row>
    <row r="485" spans="25:25">
      <c r="Y485" s="276"/>
    </row>
    <row r="486" spans="25:25">
      <c r="Y486" s="276"/>
    </row>
    <row r="487" spans="25:25">
      <c r="Y487" s="276"/>
    </row>
    <row r="488" spans="25:25">
      <c r="Y488" s="276"/>
    </row>
    <row r="489" spans="25:25">
      <c r="Y489" s="276"/>
    </row>
    <row r="490" spans="25:25">
      <c r="Y490" s="276"/>
    </row>
    <row r="491" spans="25:25">
      <c r="Y491" s="276"/>
    </row>
    <row r="492" spans="25:25">
      <c r="Y492" s="276"/>
    </row>
    <row r="493" spans="25:25">
      <c r="Y493" s="276"/>
    </row>
    <row r="494" spans="25:25">
      <c r="Y494" s="276"/>
    </row>
    <row r="495" spans="25:25">
      <c r="Y495" s="276"/>
    </row>
    <row r="496" spans="25:25">
      <c r="Y496" s="276"/>
    </row>
    <row r="497" spans="25:25">
      <c r="Y497" s="276"/>
    </row>
    <row r="498" spans="25:25">
      <c r="Y498" s="276"/>
    </row>
    <row r="499" spans="25:25">
      <c r="Y499" s="276"/>
    </row>
    <row r="500" spans="25:25">
      <c r="Y500" s="276"/>
    </row>
    <row r="501" spans="25:25">
      <c r="Y501" s="276"/>
    </row>
    <row r="502" spans="25:25">
      <c r="Y502" s="276"/>
    </row>
    <row r="503" spans="25:25">
      <c r="Y503" s="276"/>
    </row>
    <row r="504" spans="25:25">
      <c r="Y504" s="276"/>
    </row>
    <row r="505" spans="25:25">
      <c r="Y505" s="276"/>
    </row>
    <row r="506" spans="25:25">
      <c r="Y506" s="276"/>
    </row>
    <row r="507" spans="25:25">
      <c r="Y507" s="276"/>
    </row>
    <row r="508" spans="25:25">
      <c r="Y508" s="276"/>
    </row>
    <row r="509" spans="25:25">
      <c r="Y509" s="276"/>
    </row>
    <row r="510" spans="25:25">
      <c r="Y510" s="276"/>
    </row>
    <row r="511" spans="25:25">
      <c r="Y511" s="276"/>
    </row>
    <row r="512" spans="25:25">
      <c r="Y512" s="276"/>
    </row>
    <row r="513" spans="25:25">
      <c r="Y513" s="276"/>
    </row>
    <row r="514" spans="25:25">
      <c r="Y514" s="276"/>
    </row>
    <row r="515" spans="25:25">
      <c r="Y515" s="276"/>
    </row>
    <row r="516" spans="25:25">
      <c r="Y516" s="276"/>
    </row>
    <row r="517" spans="25:25">
      <c r="Y517" s="276"/>
    </row>
    <row r="518" spans="25:25">
      <c r="Y518" s="276"/>
    </row>
    <row r="519" spans="25:25">
      <c r="Y519" s="276"/>
    </row>
    <row r="520" spans="25:25">
      <c r="Y520" s="276"/>
    </row>
    <row r="521" spans="25:25">
      <c r="Y521" s="276"/>
    </row>
    <row r="522" spans="25:25">
      <c r="Y522" s="276"/>
    </row>
    <row r="523" spans="25:25">
      <c r="Y523" s="276"/>
    </row>
    <row r="524" spans="25:25">
      <c r="Y524" s="276"/>
    </row>
    <row r="525" spans="25:25">
      <c r="Y525" s="276"/>
    </row>
    <row r="526" spans="25:25">
      <c r="Y526" s="276"/>
    </row>
    <row r="527" spans="25:25">
      <c r="Y527" s="276"/>
    </row>
    <row r="528" spans="25:25">
      <c r="Y528" s="276"/>
    </row>
    <row r="529" spans="25:25">
      <c r="Y529" s="276"/>
    </row>
    <row r="530" spans="25:25">
      <c r="Y530" s="276"/>
    </row>
    <row r="531" spans="25:25">
      <c r="Y531" s="276"/>
    </row>
    <row r="532" spans="25:25">
      <c r="Y532" s="276"/>
    </row>
    <row r="533" spans="25:25">
      <c r="Y533" s="276"/>
    </row>
    <row r="534" spans="25:25">
      <c r="Y534" s="276"/>
    </row>
    <row r="535" spans="25:25">
      <c r="Y535" s="276"/>
    </row>
    <row r="536" spans="25:25">
      <c r="Y536" s="276"/>
    </row>
    <row r="537" spans="25:25">
      <c r="Y537" s="276"/>
    </row>
    <row r="538" spans="25:25">
      <c r="Y538" s="276"/>
    </row>
    <row r="539" spans="25:25">
      <c r="Y539" s="276"/>
    </row>
    <row r="540" spans="25:25">
      <c r="Y540" s="276"/>
    </row>
    <row r="541" spans="25:25">
      <c r="Y541" s="276"/>
    </row>
    <row r="542" spans="25:25">
      <c r="Y542" s="276"/>
    </row>
    <row r="543" spans="25:25">
      <c r="Y543" s="276"/>
    </row>
    <row r="544" spans="25:25">
      <c r="Y544" s="276"/>
    </row>
    <row r="545" spans="25:25">
      <c r="Y545" s="276"/>
    </row>
    <row r="546" spans="25:25">
      <c r="Y546" s="276"/>
    </row>
    <row r="547" spans="25:25">
      <c r="Y547" s="276"/>
    </row>
    <row r="548" spans="25:25">
      <c r="Y548" s="276"/>
    </row>
    <row r="549" spans="25:25">
      <c r="Y549" s="276"/>
    </row>
    <row r="550" spans="25:25">
      <c r="Y550" s="276"/>
    </row>
    <row r="551" spans="25:25">
      <c r="Y551" s="276"/>
    </row>
    <row r="552" spans="25:25">
      <c r="Y552" s="276"/>
    </row>
    <row r="553" spans="25:25">
      <c r="Y553" s="276"/>
    </row>
    <row r="554" spans="25:25">
      <c r="Y554" s="276"/>
    </row>
    <row r="555" spans="25:25">
      <c r="Y555" s="276"/>
    </row>
    <row r="556" spans="25:25">
      <c r="Y556" s="276"/>
    </row>
    <row r="557" spans="25:25">
      <c r="Y557" s="276"/>
    </row>
    <row r="558" spans="25:25">
      <c r="Y558" s="276"/>
    </row>
    <row r="559" spans="25:25">
      <c r="Y559" s="276"/>
    </row>
    <row r="560" spans="25:25">
      <c r="Y560" s="276"/>
    </row>
    <row r="561" spans="25:25">
      <c r="Y561" s="276"/>
    </row>
    <row r="562" spans="25:25">
      <c r="Y562" s="276"/>
    </row>
    <row r="563" spans="25:25">
      <c r="Y563" s="276"/>
    </row>
    <row r="564" spans="25:25">
      <c r="Y564" s="276"/>
    </row>
    <row r="565" spans="25:25">
      <c r="Y565" s="276"/>
    </row>
    <row r="566" spans="25:25">
      <c r="Y566" s="276"/>
    </row>
    <row r="567" spans="25:25">
      <c r="Y567" s="276"/>
    </row>
    <row r="568" spans="25:25">
      <c r="Y568" s="276"/>
    </row>
    <row r="569" spans="25:25">
      <c r="Y569" s="276"/>
    </row>
    <row r="570" spans="25:25">
      <c r="Y570" s="276"/>
    </row>
    <row r="571" spans="25:25">
      <c r="Y571" s="276"/>
    </row>
    <row r="572" spans="25:25">
      <c r="Y572" s="276"/>
    </row>
    <row r="573" spans="25:25">
      <c r="Y573" s="276"/>
    </row>
    <row r="574" spans="25:25">
      <c r="Y574" s="276"/>
    </row>
    <row r="575" spans="25:25">
      <c r="Y575" s="276"/>
    </row>
    <row r="576" spans="25:25">
      <c r="Y576" s="276"/>
    </row>
    <row r="577" spans="25:25">
      <c r="Y577" s="276"/>
    </row>
    <row r="578" spans="25:25">
      <c r="Y578" s="276"/>
    </row>
  </sheetData>
  <sheetProtection sheet="1" formatCells="0" selectLockedCells="1"/>
  <mergeCells count="44">
    <mergeCell ref="A8:A63"/>
    <mergeCell ref="Q20:V20"/>
    <mergeCell ref="Q21:S21"/>
    <mergeCell ref="F38:G41"/>
    <mergeCell ref="M38:W38"/>
    <mergeCell ref="F42:G45"/>
    <mergeCell ref="M42:W42"/>
    <mergeCell ref="N43:O43"/>
    <mergeCell ref="T43:U43"/>
    <mergeCell ref="M44:N44"/>
    <mergeCell ref="C6:D6"/>
    <mergeCell ref="E6:Y6"/>
    <mergeCell ref="C7:D7"/>
    <mergeCell ref="F7:W7"/>
    <mergeCell ref="X7:Z7"/>
    <mergeCell ref="H10:Z12"/>
    <mergeCell ref="I22:W23"/>
    <mergeCell ref="F51:G54"/>
    <mergeCell ref="M51:W51"/>
    <mergeCell ref="N52:O52"/>
    <mergeCell ref="T52:U52"/>
    <mergeCell ref="M53:N53"/>
    <mergeCell ref="N39:O39"/>
    <mergeCell ref="T39:U39"/>
    <mergeCell ref="M40:N40"/>
    <mergeCell ref="M41:N41"/>
    <mergeCell ref="T41:U41"/>
    <mergeCell ref="M55:W55"/>
    <mergeCell ref="T58:U58"/>
    <mergeCell ref="N46:R46"/>
    <mergeCell ref="T56:U56"/>
    <mergeCell ref="M57:N57"/>
    <mergeCell ref="M54:N54"/>
    <mergeCell ref="T54:U54"/>
    <mergeCell ref="N59:R59"/>
    <mergeCell ref="L1:Q1"/>
    <mergeCell ref="R1:X1"/>
    <mergeCell ref="L2:AA2"/>
    <mergeCell ref="A3:S3"/>
    <mergeCell ref="F55:G58"/>
    <mergeCell ref="N56:O56"/>
    <mergeCell ref="M45:N45"/>
    <mergeCell ref="T45:U45"/>
    <mergeCell ref="M58:N58"/>
  </mergeCells>
  <phoneticPr fontId="4"/>
  <dataValidations count="8">
    <dataValidation type="list" allowBlank="1" showInputMessage="1" showErrorMessage="1" sqref="M38:W38 M42:W42 M51:W51 M55:W55">
      <formula1>断熱材仕様</formula1>
    </dataValidation>
    <dataValidation type="list" allowBlank="1" showInputMessage="1" showErrorMessage="1" sqref="G61 G29 G49:G50 X60:X63 G35:G37 X47:X50 X8:X9 G31 X13:X37">
      <formula1>"■,□"</formula1>
    </dataValidation>
    <dataValidation type="list" allowBlank="1" showInputMessage="1" sqref="N39:O39 N52:O52 N43:O43 N56:O56">
      <formula1>"15,20,25,30,35,40,45,50"</formula1>
    </dataValidation>
    <dataValidation type="list" allowBlank="1" showInputMessage="1" sqref="M40:N40 M53:N53 M44:N44 M57:N57">
      <formula1>"0.022,0.023,0.024,0.026,0.028,0.030,0.033,0.034"</formula1>
    </dataValidation>
    <dataValidation type="list" allowBlank="1" showInputMessage="1" showErrorMessage="1" sqref="U8 S8 H15:H17 H20 H13 H27 N27 S27 H22">
      <formula1>"○,●"</formula1>
    </dataValidation>
    <dataValidation type="list" allowBlank="1" showInputMessage="1" showErrorMessage="1" sqref="N46:R46">
      <formula1>"500,200,150,125,100,75,50"</formula1>
    </dataValidation>
    <dataValidation type="list" allowBlank="1" showInputMessage="1" showErrorMessage="1" sqref="N59:R59">
      <formula1>"75,50"</formula1>
    </dataValidation>
    <dataValidation type="list" allowBlank="1" showInputMessage="1" showErrorMessage="1" sqref="Q20">
      <formula1>"一般部,屋根又は天井"</formula1>
    </dataValidation>
  </dataValidations>
  <pageMargins left="0.78740157480314965" right="0.39370078740157483" top="0.59055118110236227" bottom="0.59055118110236227" header="0.51181102362204722" footer="0.31496062992125984"/>
  <pageSetup paperSize="9" scale="88" fitToHeight="5" orientation="portrait" r:id="rId1"/>
  <headerFooter scaleWithDoc="0">
    <oddHeader>&amp;L&amp;9贈与税住宅性能証明書等用</oddHeader>
    <oddFooter>&amp;LHP住-302-7 （Ver.20221107）&amp;R&amp;"HGｺﾞｼｯｸM,ﾒﾃﾞｨｳﾑ"Copyright 2012-2022 Houseplus Corporation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3"/>
  </sheetPr>
  <dimension ref="A1:AF48"/>
  <sheetViews>
    <sheetView showWhiteSpace="0" view="pageBreakPreview" zoomScale="85" zoomScaleNormal="100" zoomScaleSheetLayoutView="85" workbookViewId="0">
      <selection activeCell="F4" sqref="F4:O4"/>
    </sheetView>
  </sheetViews>
  <sheetFormatPr defaultColWidth="10.28515625" defaultRowHeight="13.5"/>
  <cols>
    <col min="1" max="1" width="1.7109375" style="34" customWidth="1"/>
    <col min="2" max="2" width="12.28515625" style="34" customWidth="1"/>
    <col min="3" max="15" width="6.42578125" style="34" customWidth="1"/>
    <col min="16" max="16" width="1.7109375" style="34" customWidth="1"/>
    <col min="17" max="29" width="2.7109375" style="34" customWidth="1"/>
    <col min="30" max="31" width="8.7109375" style="34" customWidth="1"/>
    <col min="32" max="32" width="4.7109375" style="34" customWidth="1"/>
    <col min="33" max="16384" width="10.28515625" style="34"/>
  </cols>
  <sheetData>
    <row r="1" spans="1:32" ht="21.75" customHeight="1">
      <c r="A1" s="561" t="s">
        <v>76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</row>
    <row r="2" spans="1:32" ht="18.75" customHeight="1">
      <c r="A2" s="562" t="s">
        <v>69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</row>
    <row r="3" spans="1:32" ht="14.25" thickBo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32" s="37" customFormat="1" ht="22.5" customHeight="1">
      <c r="A4" s="36"/>
      <c r="B4" s="563" t="s">
        <v>70</v>
      </c>
      <c r="C4" s="564"/>
      <c r="D4" s="564"/>
      <c r="E4" s="564"/>
      <c r="F4" s="565"/>
      <c r="G4" s="565"/>
      <c r="H4" s="565"/>
      <c r="I4" s="565"/>
      <c r="J4" s="565"/>
      <c r="K4" s="565"/>
      <c r="L4" s="565"/>
      <c r="M4" s="565"/>
      <c r="N4" s="565"/>
      <c r="O4" s="566"/>
      <c r="Q4" s="550" t="s">
        <v>80</v>
      </c>
      <c r="R4" s="551"/>
      <c r="S4" s="551"/>
      <c r="T4" s="551"/>
      <c r="U4" s="551"/>
      <c r="V4" s="551"/>
      <c r="W4" s="552"/>
      <c r="X4" s="553"/>
      <c r="Y4" s="553"/>
      <c r="Z4" s="553"/>
      <c r="AA4" s="553"/>
      <c r="AB4" s="553"/>
      <c r="AC4" s="554"/>
      <c r="AD4" s="38" t="s">
        <v>98</v>
      </c>
      <c r="AE4" s="39" t="s">
        <v>77</v>
      </c>
      <c r="AF4" s="40"/>
    </row>
    <row r="5" spans="1:32" ht="22.5" customHeight="1" thickBot="1">
      <c r="A5" s="35"/>
      <c r="B5" s="567" t="s">
        <v>71</v>
      </c>
      <c r="C5" s="543"/>
      <c r="D5" s="543"/>
      <c r="E5" s="568"/>
      <c r="F5" s="555"/>
      <c r="G5" s="556"/>
      <c r="H5" s="557"/>
      <c r="I5" s="542" t="s">
        <v>72</v>
      </c>
      <c r="J5" s="543"/>
      <c r="K5" s="543"/>
      <c r="L5" s="543"/>
      <c r="M5" s="558"/>
      <c r="N5" s="559"/>
      <c r="O5" s="560"/>
      <c r="Q5" s="433" t="s">
        <v>68</v>
      </c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5"/>
    </row>
    <row r="6" spans="1:32" ht="13.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Q6" s="41" t="s">
        <v>111</v>
      </c>
    </row>
    <row r="7" spans="1:32" ht="22.5" customHeight="1" thickBot="1">
      <c r="A7" s="35"/>
      <c r="B7" s="569" t="s">
        <v>73</v>
      </c>
      <c r="C7" s="569"/>
      <c r="D7" s="569"/>
      <c r="E7" s="569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32" ht="41.25" customHeight="1" thickBot="1">
      <c r="A8" s="35"/>
      <c r="B8" s="42" t="s">
        <v>74</v>
      </c>
      <c r="C8" s="544" t="s">
        <v>75</v>
      </c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5"/>
      <c r="O8" s="546"/>
    </row>
    <row r="9" spans="1:32" ht="15" customHeight="1">
      <c r="B9" s="547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Q9" s="41" t="s">
        <v>78</v>
      </c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</row>
    <row r="10" spans="1:32" ht="15" customHeight="1">
      <c r="B10" s="548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  <c r="Q10" s="41" t="s">
        <v>79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</row>
    <row r="11" spans="1:32" ht="15" customHeight="1">
      <c r="B11" s="548"/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ht="15" customHeight="1" thickBot="1">
      <c r="B12" s="549"/>
      <c r="C12" s="5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3"/>
      <c r="Q12" s="43" t="s">
        <v>100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ht="15" customHeight="1">
      <c r="B13" s="539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Q13" s="43" t="s">
        <v>101</v>
      </c>
      <c r="R13" s="43"/>
      <c r="S13" s="43" t="s">
        <v>103</v>
      </c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ht="15" customHeight="1">
      <c r="B14" s="540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Q14" s="41"/>
      <c r="R14" s="41"/>
      <c r="S14" s="41" t="s">
        <v>102</v>
      </c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</row>
    <row r="15" spans="1:32" ht="15" customHeight="1">
      <c r="B15" s="540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</row>
    <row r="16" spans="1:32" ht="15" customHeight="1" thickBot="1">
      <c r="B16" s="541"/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Q16" s="41" t="s">
        <v>104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spans="2:32" ht="15" customHeight="1">
      <c r="B17" s="539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Q17" s="41" t="s">
        <v>105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</row>
    <row r="18" spans="2:32" ht="15" customHeight="1">
      <c r="B18" s="540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Q18" s="41" t="s">
        <v>106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19" spans="2:32" ht="15" customHeight="1">
      <c r="B19" s="540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0"/>
      <c r="Q19" s="41" t="s">
        <v>101</v>
      </c>
      <c r="R19" s="41"/>
      <c r="S19" s="41" t="s">
        <v>107</v>
      </c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</row>
    <row r="20" spans="2:32" ht="15" customHeight="1" thickBot="1">
      <c r="B20" s="541"/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/>
      <c r="Q20" s="41"/>
      <c r="R20" s="41"/>
      <c r="S20" s="41" t="s">
        <v>108</v>
      </c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spans="2:32" ht="15" customHeight="1">
      <c r="B21" s="539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</row>
    <row r="22" spans="2:32" ht="15" customHeight="1">
      <c r="B22" s="540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/>
      <c r="Q22" s="41" t="s">
        <v>109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</row>
    <row r="23" spans="2:32" ht="15" customHeight="1">
      <c r="B23" s="540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Q23" s="41" t="s">
        <v>110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</row>
    <row r="24" spans="2:32" ht="15" customHeight="1" thickBot="1">
      <c r="B24" s="541"/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</row>
    <row r="25" spans="2:32" ht="15" customHeight="1">
      <c r="B25" s="539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2:32" ht="15" customHeight="1">
      <c r="B26" s="540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2:32" ht="15" customHeight="1">
      <c r="B27" s="540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50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2:32" ht="15" customHeight="1" thickBot="1">
      <c r="B28" s="541"/>
      <c r="C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2:32" ht="15" customHeight="1">
      <c r="B29" s="539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spans="2:32" ht="15" customHeight="1">
      <c r="B30" s="540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spans="2:32" ht="15" customHeight="1">
      <c r="B31" s="540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2:32" ht="15" customHeight="1" thickBot="1">
      <c r="B32" s="541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3"/>
    </row>
    <row r="33" spans="2:15" ht="15" customHeight="1">
      <c r="B33" s="539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</row>
    <row r="34" spans="2:15" ht="15" customHeight="1">
      <c r="B34" s="540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/>
    </row>
    <row r="35" spans="2:15" ht="15" customHeight="1">
      <c r="B35" s="540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50"/>
    </row>
    <row r="36" spans="2:15" ht="15" customHeight="1" thickBot="1">
      <c r="B36" s="541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2:15" ht="15" customHeight="1">
      <c r="B37" s="539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</row>
    <row r="38" spans="2:15" ht="15" customHeight="1">
      <c r="B38" s="540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/>
    </row>
    <row r="39" spans="2:15" ht="15" customHeight="1">
      <c r="B39" s="540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50"/>
    </row>
    <row r="40" spans="2:15" ht="15" customHeight="1" thickBot="1">
      <c r="B40" s="541"/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2:15" ht="15" customHeight="1">
      <c r="B41" s="539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</row>
    <row r="42" spans="2:15" ht="15" customHeight="1">
      <c r="B42" s="540"/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0"/>
    </row>
    <row r="43" spans="2:15" ht="15" customHeight="1">
      <c r="B43" s="540"/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0"/>
    </row>
    <row r="44" spans="2:15" ht="15" customHeight="1" thickBot="1">
      <c r="B44" s="541"/>
      <c r="C44" s="5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3"/>
    </row>
    <row r="45" spans="2:15" ht="15" customHeight="1">
      <c r="B45" s="539"/>
      <c r="C45" s="45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</row>
    <row r="46" spans="2:15" ht="15" customHeight="1">
      <c r="B46" s="540"/>
      <c r="C46" s="48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0"/>
    </row>
    <row r="47" spans="2:15" ht="15" customHeight="1">
      <c r="B47" s="540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50"/>
    </row>
    <row r="48" spans="2:15" ht="15" customHeight="1" thickBot="1">
      <c r="B48" s="541"/>
      <c r="C48" s="51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3"/>
    </row>
  </sheetData>
  <sheetProtection sheet="1" selectLockedCells="1"/>
  <mergeCells count="23">
    <mergeCell ref="A1:O1"/>
    <mergeCell ref="A2:O2"/>
    <mergeCell ref="B29:B32"/>
    <mergeCell ref="B25:B28"/>
    <mergeCell ref="B4:E4"/>
    <mergeCell ref="F4:O4"/>
    <mergeCell ref="B5:E5"/>
    <mergeCell ref="B21:B24"/>
    <mergeCell ref="B17:B20"/>
    <mergeCell ref="B7:E7"/>
    <mergeCell ref="Q5:AF5"/>
    <mergeCell ref="B9:B12"/>
    <mergeCell ref="Q4:V4"/>
    <mergeCell ref="W4:AC4"/>
    <mergeCell ref="F5:H5"/>
    <mergeCell ref="M5:O5"/>
    <mergeCell ref="B13:B16"/>
    <mergeCell ref="I5:L5"/>
    <mergeCell ref="B45:B48"/>
    <mergeCell ref="B41:B44"/>
    <mergeCell ref="B37:B40"/>
    <mergeCell ref="B33:B36"/>
    <mergeCell ref="C8:O8"/>
  </mergeCells>
  <phoneticPr fontId="4"/>
  <pageMargins left="0.78740157480314965" right="0.39370078740157483" top="0.59055118110236227" bottom="0.59055118110236227" header="0.51181102362204722" footer="0.31496062992125984"/>
  <pageSetup paperSize="9" scale="88" fitToHeight="5" orientation="portrait" r:id="rId1"/>
  <headerFooter scaleWithDoc="0">
    <oddHeader>&amp;L&amp;9贈与税住宅性能証明書等用</oddHeader>
    <oddFooter>&amp;LHP住-302-7 （Ver.20221107）&amp;R&amp;"HGｺﾞｼｯｸM,ﾒﾃﾞｨｳﾑ"Copyright 2012-2022 Houseplus Corporation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70"/>
  <sheetViews>
    <sheetView view="pageBreakPreview" zoomScale="85" zoomScaleNormal="100" zoomScaleSheetLayoutView="85" workbookViewId="0">
      <selection activeCell="C11" sqref="C11"/>
    </sheetView>
  </sheetViews>
  <sheetFormatPr defaultRowHeight="12"/>
  <cols>
    <col min="1" max="1" width="20.28515625" customWidth="1"/>
    <col min="2" max="2" width="6.7109375" customWidth="1"/>
    <col min="3" max="3" width="80.7109375" customWidth="1"/>
    <col min="4" max="4" width="9.140625" hidden="1" customWidth="1"/>
  </cols>
  <sheetData>
    <row r="1" spans="1:5" ht="32.25" customHeight="1">
      <c r="A1" s="571" t="s">
        <v>475</v>
      </c>
      <c r="B1" s="571"/>
      <c r="C1" s="571"/>
    </row>
    <row r="3" spans="1:5" ht="27" customHeight="1">
      <c r="A3" s="570" t="s">
        <v>473</v>
      </c>
      <c r="B3" s="570"/>
      <c r="C3" s="357" t="s">
        <v>474</v>
      </c>
    </row>
    <row r="4" spans="1:5" ht="20.100000000000001" customHeight="1">
      <c r="A4" s="359" t="s">
        <v>471</v>
      </c>
      <c r="B4" s="368">
        <v>1</v>
      </c>
      <c r="C4" s="357" t="s">
        <v>119</v>
      </c>
      <c r="D4" s="354"/>
      <c r="E4" s="354"/>
    </row>
    <row r="5" spans="1:5" ht="78.75" customHeight="1">
      <c r="A5" s="359" t="s">
        <v>471</v>
      </c>
      <c r="B5" s="368">
        <v>2</v>
      </c>
      <c r="C5" s="364" t="s">
        <v>472</v>
      </c>
      <c r="D5" s="354"/>
      <c r="E5" s="354"/>
    </row>
    <row r="6" spans="1:5" ht="20.100000000000001" customHeight="1">
      <c r="A6" s="359" t="s">
        <v>471</v>
      </c>
      <c r="B6" s="368">
        <v>3</v>
      </c>
      <c r="C6" s="357" t="s">
        <v>313</v>
      </c>
      <c r="D6" s="354"/>
      <c r="E6" s="354"/>
    </row>
    <row r="7" spans="1:5" ht="20.100000000000001" customHeight="1">
      <c r="A7" s="359" t="s">
        <v>471</v>
      </c>
      <c r="B7" s="368">
        <v>4</v>
      </c>
      <c r="C7" s="365" t="s">
        <v>329</v>
      </c>
      <c r="D7" s="354"/>
      <c r="E7" s="354"/>
    </row>
    <row r="8" spans="1:5" ht="20.100000000000001" customHeight="1">
      <c r="A8" s="359" t="s">
        <v>471</v>
      </c>
      <c r="B8" s="368">
        <v>5</v>
      </c>
      <c r="C8" s="365" t="s">
        <v>503</v>
      </c>
      <c r="D8" s="354"/>
      <c r="E8" s="354"/>
    </row>
    <row r="9" spans="1:5" ht="20.100000000000001" customHeight="1">
      <c r="A9" s="359" t="s">
        <v>471</v>
      </c>
      <c r="B9" s="368">
        <v>6</v>
      </c>
      <c r="C9" s="357" t="s">
        <v>504</v>
      </c>
      <c r="D9" s="354"/>
      <c r="E9" s="354"/>
    </row>
    <row r="10" spans="1:5" ht="20.100000000000001" customHeight="1">
      <c r="A10" s="359" t="s">
        <v>471</v>
      </c>
      <c r="B10" s="368">
        <v>7</v>
      </c>
      <c r="C10" s="357" t="s">
        <v>477</v>
      </c>
      <c r="D10" s="354"/>
      <c r="E10" s="354"/>
    </row>
    <row r="11" spans="1:5" ht="20.100000000000001" customHeight="1">
      <c r="A11" s="359" t="s">
        <v>471</v>
      </c>
      <c r="B11" s="369"/>
      <c r="C11" s="357"/>
      <c r="D11" s="354"/>
      <c r="E11" s="354"/>
    </row>
    <row r="12" spans="1:5" ht="20.100000000000001" customHeight="1">
      <c r="A12" s="359" t="s">
        <v>471</v>
      </c>
      <c r="B12" s="356"/>
      <c r="C12" s="357"/>
      <c r="D12" s="354"/>
      <c r="E12" s="354"/>
    </row>
    <row r="13" spans="1:5" ht="20.100000000000001" customHeight="1">
      <c r="A13" s="359" t="s">
        <v>471</v>
      </c>
      <c r="B13" s="369"/>
      <c r="C13" s="365"/>
      <c r="D13" s="354"/>
      <c r="E13" s="354"/>
    </row>
    <row r="14" spans="1:5" ht="20.100000000000001" customHeight="1">
      <c r="A14" s="359" t="s">
        <v>471</v>
      </c>
      <c r="B14" s="356"/>
      <c r="C14" s="365"/>
      <c r="D14" s="354"/>
      <c r="E14" s="354"/>
    </row>
    <row r="15" spans="1:5" ht="20.100000000000001" customHeight="1">
      <c r="A15" s="359" t="s">
        <v>471</v>
      </c>
      <c r="B15" s="369"/>
      <c r="C15" s="365"/>
      <c r="D15" s="354"/>
      <c r="E15" s="354"/>
    </row>
    <row r="16" spans="1:5" ht="20.100000000000001" customHeight="1">
      <c r="A16" s="359" t="s">
        <v>471</v>
      </c>
      <c r="B16" s="356"/>
      <c r="C16" s="365"/>
      <c r="D16" s="354"/>
      <c r="E16" s="354"/>
    </row>
    <row r="17" spans="1:5" ht="20.100000000000001" customHeight="1">
      <c r="A17" s="359" t="s">
        <v>471</v>
      </c>
      <c r="B17" s="369"/>
      <c r="C17" s="365"/>
      <c r="D17" s="354"/>
      <c r="E17" s="354"/>
    </row>
    <row r="18" spans="1:5" ht="20.100000000000001" customHeight="1">
      <c r="A18" s="359" t="s">
        <v>471</v>
      </c>
      <c r="B18" s="356"/>
      <c r="C18" s="358"/>
      <c r="D18" s="354"/>
      <c r="E18" s="354"/>
    </row>
    <row r="19" spans="1:5" ht="20.100000000000001" customHeight="1">
      <c r="A19" s="367"/>
      <c r="B19" s="362"/>
      <c r="C19" s="366"/>
      <c r="D19" s="354"/>
      <c r="E19" s="354"/>
    </row>
    <row r="20" spans="1:5" ht="20.100000000000001" customHeight="1">
      <c r="A20" s="367"/>
      <c r="B20" s="360"/>
      <c r="C20" s="366"/>
      <c r="D20" s="354"/>
      <c r="E20" s="354"/>
    </row>
    <row r="21" spans="1:5" ht="20.100000000000001" customHeight="1">
      <c r="A21" s="363"/>
      <c r="B21" s="362"/>
      <c r="C21" s="366"/>
      <c r="D21" s="354"/>
      <c r="E21" s="354"/>
    </row>
    <row r="22" spans="1:5" ht="20.100000000000001" customHeight="1">
      <c r="A22" s="363"/>
      <c r="B22" s="360"/>
      <c r="C22" s="366"/>
      <c r="D22" s="354"/>
      <c r="E22" s="354"/>
    </row>
    <row r="23" spans="1:5" ht="20.100000000000001" customHeight="1">
      <c r="A23" s="363"/>
      <c r="B23" s="362"/>
      <c r="C23" s="366"/>
      <c r="D23" s="354"/>
      <c r="E23" s="354"/>
    </row>
    <row r="24" spans="1:5" ht="20.100000000000001" customHeight="1">
      <c r="A24" s="363"/>
      <c r="B24" s="362"/>
      <c r="C24" s="361"/>
      <c r="D24" s="354"/>
      <c r="E24" s="354"/>
    </row>
    <row r="25" spans="1:5" ht="20.100000000000001" customHeight="1">
      <c r="A25" s="367"/>
      <c r="B25" s="360"/>
      <c r="C25" s="366"/>
      <c r="D25" s="354"/>
      <c r="E25" s="354"/>
    </row>
    <row r="26" spans="1:5" ht="20.100000000000001" customHeight="1">
      <c r="A26" s="363"/>
      <c r="B26" s="362"/>
      <c r="C26" s="366"/>
      <c r="D26" s="354"/>
      <c r="E26" s="354"/>
    </row>
    <row r="27" spans="1:5" ht="20.100000000000001" customHeight="1">
      <c r="A27" s="363"/>
      <c r="B27" s="362"/>
      <c r="C27" s="361"/>
      <c r="D27" s="354"/>
      <c r="E27" s="354"/>
    </row>
    <row r="28" spans="1:5" ht="20.100000000000001" customHeight="1">
      <c r="A28" s="367"/>
      <c r="B28" s="360"/>
      <c r="C28" s="361"/>
      <c r="D28" s="354"/>
      <c r="E28" s="354"/>
    </row>
    <row r="29" spans="1:5" ht="20.100000000000001" customHeight="1">
      <c r="A29" s="363"/>
      <c r="B29" s="362"/>
      <c r="C29" s="361"/>
      <c r="D29" s="354"/>
      <c r="E29" s="354"/>
    </row>
    <row r="30" spans="1:5" ht="20.100000000000001" customHeight="1">
      <c r="A30" s="363"/>
      <c r="B30" s="362"/>
      <c r="C30" s="361"/>
      <c r="D30" s="354"/>
      <c r="E30" s="354"/>
    </row>
    <row r="31" spans="1:5" ht="20.100000000000001" customHeight="1">
      <c r="A31" s="353"/>
      <c r="B31" s="353"/>
      <c r="C31" s="354"/>
      <c r="D31" s="354"/>
      <c r="E31" s="354"/>
    </row>
    <row r="32" spans="1:5" ht="20.100000000000001" customHeight="1">
      <c r="A32" s="354"/>
      <c r="B32" s="354"/>
      <c r="C32" s="354"/>
      <c r="D32" s="354"/>
      <c r="E32" s="354"/>
    </row>
    <row r="33" spans="1:5" ht="20.100000000000001" customHeight="1">
      <c r="A33" s="354"/>
      <c r="B33" s="354"/>
      <c r="C33" s="354"/>
      <c r="D33" s="354"/>
      <c r="E33" s="354"/>
    </row>
    <row r="34" spans="1:5" ht="20.100000000000001" customHeight="1">
      <c r="A34" s="353"/>
      <c r="B34" s="353"/>
      <c r="C34" s="355"/>
      <c r="D34" s="354"/>
      <c r="E34" s="354"/>
    </row>
    <row r="35" spans="1:5" ht="16.5">
      <c r="A35" s="354"/>
      <c r="B35" s="354"/>
      <c r="C35" s="355"/>
      <c r="D35" s="354"/>
      <c r="E35" s="354"/>
    </row>
    <row r="36" spans="1:5" ht="16.5">
      <c r="A36" s="354"/>
      <c r="B36" s="354"/>
      <c r="C36" s="354"/>
      <c r="D36" s="354"/>
      <c r="E36" s="354"/>
    </row>
    <row r="37" spans="1:5" ht="16.5">
      <c r="A37" s="353"/>
      <c r="B37" s="353"/>
      <c r="C37" s="354"/>
      <c r="D37" s="354"/>
      <c r="E37" s="354"/>
    </row>
    <row r="38" spans="1:5" ht="16.5">
      <c r="A38" s="354"/>
      <c r="B38" s="354"/>
      <c r="C38" s="354"/>
      <c r="D38" s="354"/>
      <c r="E38" s="354"/>
    </row>
    <row r="39" spans="1:5" ht="16.5">
      <c r="A39" s="354"/>
      <c r="B39" s="354"/>
      <c r="C39" s="354"/>
      <c r="D39" s="354"/>
      <c r="E39" s="354"/>
    </row>
    <row r="40" spans="1:5" ht="16.5">
      <c r="A40" s="354"/>
      <c r="B40" s="354"/>
      <c r="C40" s="354"/>
      <c r="D40" s="354"/>
      <c r="E40" s="354"/>
    </row>
    <row r="41" spans="1:5" ht="16.5">
      <c r="A41" s="354"/>
      <c r="B41" s="354"/>
      <c r="C41" s="354"/>
      <c r="D41" s="354"/>
      <c r="E41" s="354"/>
    </row>
    <row r="42" spans="1:5" ht="16.5">
      <c r="A42" s="354"/>
      <c r="B42" s="354"/>
      <c r="C42" s="354"/>
      <c r="D42" s="354"/>
      <c r="E42" s="354"/>
    </row>
    <row r="43" spans="1:5" ht="16.5">
      <c r="A43" s="354"/>
      <c r="B43" s="354"/>
      <c r="C43" s="354"/>
      <c r="D43" s="354"/>
      <c r="E43" s="354"/>
    </row>
    <row r="44" spans="1:5" ht="16.5">
      <c r="A44" s="354"/>
      <c r="B44" s="354"/>
      <c r="C44" s="354"/>
      <c r="D44" s="354"/>
      <c r="E44" s="354"/>
    </row>
    <row r="45" spans="1:5" ht="16.5">
      <c r="A45" s="354"/>
      <c r="B45" s="354"/>
      <c r="C45" s="354"/>
      <c r="D45" s="354"/>
      <c r="E45" s="354"/>
    </row>
    <row r="46" spans="1:5" ht="16.5">
      <c r="A46" s="354"/>
      <c r="B46" s="354"/>
      <c r="C46" s="354"/>
      <c r="D46" s="354"/>
      <c r="E46" s="354"/>
    </row>
    <row r="47" spans="1:5" ht="16.5">
      <c r="A47" s="353"/>
      <c r="B47" s="353"/>
      <c r="C47" s="354"/>
      <c r="D47" s="354"/>
      <c r="E47" s="354"/>
    </row>
    <row r="48" spans="1:5" ht="16.5">
      <c r="A48" s="354"/>
      <c r="B48" s="354"/>
      <c r="C48" s="354"/>
      <c r="D48" s="354"/>
      <c r="E48" s="354"/>
    </row>
    <row r="49" spans="1:11" ht="16.5">
      <c r="A49" s="354"/>
      <c r="B49" s="354"/>
      <c r="C49" s="354"/>
      <c r="D49" s="354"/>
      <c r="E49" s="354"/>
    </row>
    <row r="50" spans="1:11" ht="16.5">
      <c r="A50" s="353"/>
      <c r="B50" s="353"/>
      <c r="C50" s="354"/>
      <c r="D50" s="354"/>
      <c r="E50" s="354"/>
    </row>
    <row r="51" spans="1:11" ht="16.5">
      <c r="A51" s="354"/>
      <c r="B51" s="354"/>
      <c r="C51" s="354"/>
      <c r="D51" s="354"/>
      <c r="E51" s="354"/>
    </row>
    <row r="52" spans="1:11" ht="16.5">
      <c r="A52" s="354"/>
      <c r="B52" s="354"/>
      <c r="C52" s="354"/>
      <c r="D52" s="354"/>
      <c r="E52" s="354"/>
    </row>
    <row r="53" spans="1:11" ht="16.5">
      <c r="A53" s="354"/>
      <c r="B53" s="354"/>
      <c r="C53" s="354"/>
      <c r="D53" s="354"/>
      <c r="E53" s="354"/>
    </row>
    <row r="54" spans="1:11" ht="16.5">
      <c r="A54" s="354"/>
      <c r="B54" s="354"/>
      <c r="C54" s="354"/>
      <c r="D54" s="354"/>
      <c r="E54" s="354"/>
    </row>
    <row r="55" spans="1:11" ht="16.5">
      <c r="A55" s="354"/>
      <c r="B55" s="354"/>
      <c r="C55" s="354"/>
      <c r="D55" s="354"/>
      <c r="E55" s="354"/>
    </row>
    <row r="56" spans="1:11" ht="16.5">
      <c r="A56" s="354"/>
      <c r="B56" s="354"/>
      <c r="C56" s="354"/>
      <c r="D56" s="354"/>
      <c r="E56" s="354"/>
    </row>
    <row r="57" spans="1:11" ht="16.5">
      <c r="A57" s="354"/>
      <c r="B57" s="354"/>
      <c r="C57" s="354"/>
      <c r="D57" s="354"/>
      <c r="E57" s="354"/>
    </row>
    <row r="58" spans="1:11" ht="16.5">
      <c r="A58" s="353"/>
      <c r="B58" s="353"/>
      <c r="C58" s="354"/>
      <c r="D58" s="354"/>
      <c r="E58" s="354"/>
    </row>
    <row r="59" spans="1:11" ht="16.5">
      <c r="A59" s="354"/>
      <c r="B59" s="354"/>
      <c r="C59" s="354"/>
      <c r="D59" s="354"/>
      <c r="E59" s="354"/>
    </row>
    <row r="60" spans="1:11" ht="16.5">
      <c r="A60" s="354"/>
      <c r="B60" s="354"/>
      <c r="C60" s="354"/>
      <c r="D60" s="354"/>
      <c r="E60" s="354"/>
    </row>
    <row r="61" spans="1:11" ht="16.5">
      <c r="A61" s="354"/>
      <c r="B61" s="354"/>
      <c r="C61" s="354"/>
      <c r="D61" s="354"/>
      <c r="E61" s="354"/>
    </row>
    <row r="62" spans="1:11" ht="16.5">
      <c r="A62" s="353"/>
      <c r="B62" s="353"/>
      <c r="C62" s="354"/>
      <c r="D62" s="354"/>
      <c r="E62" s="354"/>
    </row>
    <row r="63" spans="1:11" ht="16.5">
      <c r="A63" s="354"/>
      <c r="B63" s="354"/>
      <c r="C63" s="354"/>
      <c r="D63" s="354"/>
      <c r="E63" s="354"/>
      <c r="K63" s="7"/>
    </row>
    <row r="64" spans="1:11" ht="16.5">
      <c r="A64" s="354"/>
      <c r="B64" s="354"/>
      <c r="C64" s="354"/>
      <c r="D64" s="354"/>
      <c r="E64" s="354"/>
    </row>
    <row r="65" spans="1:5" ht="16.5">
      <c r="A65" s="354"/>
      <c r="B65" s="354"/>
      <c r="C65" s="354"/>
      <c r="D65" s="354"/>
      <c r="E65" s="354"/>
    </row>
    <row r="66" spans="1:5" ht="16.5">
      <c r="A66" s="354"/>
      <c r="B66" s="354"/>
      <c r="C66" s="354"/>
      <c r="D66" s="354"/>
      <c r="E66" s="354"/>
    </row>
    <row r="67" spans="1:5" ht="16.5">
      <c r="A67" s="354"/>
      <c r="B67" s="354"/>
      <c r="C67" s="354"/>
      <c r="D67" s="354"/>
      <c r="E67" s="354"/>
    </row>
    <row r="68" spans="1:5" ht="16.5">
      <c r="A68" s="354"/>
      <c r="B68" s="354"/>
      <c r="C68" s="354"/>
      <c r="D68" s="354"/>
      <c r="E68" s="354"/>
    </row>
    <row r="69" spans="1:5" ht="16.5">
      <c r="A69" s="354"/>
      <c r="B69" s="354"/>
      <c r="C69" s="354"/>
      <c r="D69" s="354"/>
      <c r="E69" s="354"/>
    </row>
    <row r="70" spans="1:5" ht="16.5">
      <c r="A70" s="354"/>
      <c r="B70" s="354"/>
      <c r="C70" s="354"/>
      <c r="D70" s="354"/>
      <c r="E70" s="354"/>
    </row>
  </sheetData>
  <sheetProtection sheet="1" selectLockedCells="1" selectUnlockedCells="1"/>
  <mergeCells count="2">
    <mergeCell ref="A3:B3"/>
    <mergeCell ref="A1:C1"/>
  </mergeCells>
  <phoneticPr fontId="4"/>
  <pageMargins left="0.78740157480314965" right="0.39370078740157483" top="0.59055118110236227" bottom="0.59055118110236227" header="0.51181102362204722" footer="0.31496062992125984"/>
  <pageSetup paperSize="9" scale="88" fitToHeight="5" orientation="portrait" r:id="rId1"/>
  <headerFooter scaleWithDoc="0">
    <oddHeader>&amp;L&amp;9贈与税住宅性能証明書等用</oddHeader>
    <oddFooter>&amp;LHP住-302-7 （Ver.20221107）&amp;R&amp;"HGｺﾞｼｯｸM,ﾒﾃﾞｨｳﾑ"Copyright 2012-2022 Houseplus Corporation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Z126"/>
  <sheetViews>
    <sheetView showGridLines="0" view="pageBreakPreview" zoomScaleNormal="100" zoomScaleSheetLayoutView="100" workbookViewId="0">
      <selection activeCell="Q26" sqref="Q26:R26"/>
    </sheetView>
  </sheetViews>
  <sheetFormatPr defaultRowHeight="12"/>
  <cols>
    <col min="1" max="1" width="2.7109375" style="201" customWidth="1"/>
    <col min="2" max="2" width="8.7109375" style="201" customWidth="1"/>
    <col min="3" max="3" width="4.7109375" style="201" customWidth="1"/>
    <col min="4" max="4" width="5.7109375" style="201" customWidth="1"/>
    <col min="5" max="5" width="2.7109375" style="201" customWidth="1"/>
    <col min="6" max="6" width="12.7109375" style="201" customWidth="1"/>
    <col min="7" max="25" width="2.7109375" style="201" customWidth="1"/>
    <col min="26" max="27" width="8.7109375" style="201" customWidth="1"/>
    <col min="28" max="28" width="4.7109375" style="201" customWidth="1"/>
    <col min="29" max="52" width="9.140625" style="66"/>
    <col min="53" max="16384" width="9.140625" style="201"/>
  </cols>
  <sheetData>
    <row r="1" spans="1:28" s="66" customFormat="1" ht="24" customHeight="1">
      <c r="A1" s="577" t="s">
        <v>467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8"/>
      <c r="M1" s="428" t="s">
        <v>80</v>
      </c>
      <c r="N1" s="429"/>
      <c r="O1" s="429"/>
      <c r="P1" s="429"/>
      <c r="Q1" s="429"/>
      <c r="R1" s="429"/>
      <c r="S1" s="430"/>
      <c r="T1" s="431"/>
      <c r="U1" s="431"/>
      <c r="V1" s="431"/>
      <c r="W1" s="431"/>
      <c r="X1" s="431"/>
      <c r="Y1" s="432"/>
      <c r="Z1" s="38" t="s">
        <v>345</v>
      </c>
      <c r="AA1" s="39" t="s">
        <v>346</v>
      </c>
      <c r="AB1" s="286"/>
    </row>
    <row r="2" spans="1:28" s="66" customFormat="1" ht="16.5" customHeight="1">
      <c r="A2" s="577"/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8"/>
      <c r="M2" s="433" t="s">
        <v>68</v>
      </c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5"/>
    </row>
    <row r="3" spans="1:28" s="66" customFormat="1" ht="15" customHeight="1" thickBot="1">
      <c r="A3" s="436" t="s">
        <v>309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7"/>
      <c r="N3" s="437"/>
      <c r="O3" s="437"/>
      <c r="P3" s="437"/>
      <c r="Q3" s="437"/>
      <c r="R3" s="437"/>
      <c r="S3" s="437"/>
      <c r="T3" s="288"/>
      <c r="U3" s="288"/>
      <c r="V3" s="288"/>
      <c r="W3" s="288"/>
      <c r="X3" s="288"/>
      <c r="Y3" s="288"/>
      <c r="Z3" s="288"/>
      <c r="AA3" s="288"/>
      <c r="AB3" s="289" t="s">
        <v>347</v>
      </c>
    </row>
    <row r="4" spans="1:28" s="66" customFormat="1" ht="16.5" customHeight="1" thickBot="1">
      <c r="A4" s="438" t="s">
        <v>120</v>
      </c>
      <c r="B4" s="439"/>
      <c r="C4" s="439"/>
      <c r="D4" s="440"/>
      <c r="E4" s="441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3"/>
    </row>
    <row r="5" spans="1:28" s="66" customFormat="1" ht="16.5" customHeight="1" thickBot="1">
      <c r="A5" s="449" t="s">
        <v>125</v>
      </c>
      <c r="B5" s="450"/>
      <c r="C5" s="450"/>
      <c r="D5" s="451"/>
      <c r="E5" s="57" t="s">
        <v>348</v>
      </c>
      <c r="F5" s="54" t="s">
        <v>121</v>
      </c>
      <c r="G5" s="61"/>
      <c r="H5" s="54"/>
      <c r="I5" s="57" t="s">
        <v>348</v>
      </c>
      <c r="J5" s="54" t="s">
        <v>124</v>
      </c>
      <c r="K5" s="54"/>
      <c r="L5" s="61"/>
      <c r="M5" s="55"/>
      <c r="N5" s="62"/>
      <c r="O5" s="62" t="s">
        <v>349</v>
      </c>
      <c r="P5" s="57" t="s">
        <v>348</v>
      </c>
      <c r="Q5" s="54" t="s">
        <v>122</v>
      </c>
      <c r="R5" s="61"/>
      <c r="S5" s="56"/>
      <c r="T5" s="62"/>
      <c r="U5" s="57" t="s">
        <v>348</v>
      </c>
      <c r="V5" s="54" t="s">
        <v>123</v>
      </c>
      <c r="W5" s="61"/>
      <c r="X5" s="56"/>
      <c r="Y5" s="55"/>
      <c r="Z5" s="62"/>
      <c r="AA5" s="62"/>
      <c r="AB5" s="58"/>
    </row>
    <row r="6" spans="1:28" s="66" customFormat="1" ht="7.5" customHeight="1" thickBo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66" customFormat="1" ht="14.25" customHeight="1">
      <c r="A7" s="67"/>
      <c r="B7" s="68"/>
      <c r="C7" s="69"/>
      <c r="D7" s="69"/>
      <c r="E7" s="70"/>
      <c r="F7" s="452" t="s">
        <v>128</v>
      </c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71" t="s">
        <v>350</v>
      </c>
      <c r="AB7" s="72" t="s">
        <v>3</v>
      </c>
    </row>
    <row r="8" spans="1:28" s="66" customFormat="1" ht="14.25" customHeight="1" thickBot="1">
      <c r="A8" s="73"/>
      <c r="B8" s="74"/>
      <c r="C8" s="75"/>
      <c r="D8" s="75"/>
      <c r="E8" s="76"/>
      <c r="F8" s="77" t="s">
        <v>4</v>
      </c>
      <c r="G8" s="454" t="s">
        <v>5</v>
      </c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4" t="s">
        <v>6</v>
      </c>
      <c r="Z8" s="455"/>
      <c r="AA8" s="456"/>
      <c r="AB8" s="78" t="s">
        <v>7</v>
      </c>
    </row>
    <row r="9" spans="1:28" s="66" customFormat="1" ht="13.5" customHeight="1">
      <c r="A9" s="457" t="s">
        <v>351</v>
      </c>
      <c r="B9" s="79" t="s">
        <v>352</v>
      </c>
      <c r="C9" s="80"/>
      <c r="D9" s="80"/>
      <c r="E9" s="80"/>
      <c r="F9" s="81" t="s">
        <v>1</v>
      </c>
      <c r="G9" s="82"/>
      <c r="H9" s="82" t="s">
        <v>1</v>
      </c>
      <c r="I9" s="82"/>
      <c r="J9" s="572">
        <v>4</v>
      </c>
      <c r="K9" s="572"/>
      <c r="L9" s="572"/>
      <c r="M9" s="57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3"/>
      <c r="Z9" s="82"/>
      <c r="AA9" s="84"/>
      <c r="AB9" s="85"/>
    </row>
    <row r="10" spans="1:28" s="66" customFormat="1" ht="13.5" customHeight="1">
      <c r="A10" s="458"/>
      <c r="B10" s="86" t="s">
        <v>132</v>
      </c>
      <c r="C10" s="87"/>
      <c r="D10" s="87"/>
      <c r="E10" s="87"/>
      <c r="F10" s="88" t="s">
        <v>2</v>
      </c>
      <c r="G10" s="89"/>
      <c r="H10" s="460"/>
      <c r="I10" s="460"/>
      <c r="J10" s="460"/>
      <c r="K10" s="460"/>
      <c r="L10" s="89" t="s">
        <v>60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90"/>
      <c r="Z10" s="89"/>
      <c r="AA10" s="91"/>
      <c r="AB10" s="92"/>
    </row>
    <row r="11" spans="1:28" s="66" customFormat="1" ht="13.5" customHeight="1">
      <c r="A11" s="458"/>
      <c r="B11" s="93" t="s">
        <v>133</v>
      </c>
      <c r="C11" s="94"/>
      <c r="D11" s="95"/>
      <c r="E11" s="96"/>
      <c r="F11" s="97" t="s">
        <v>134</v>
      </c>
      <c r="G11" s="98"/>
      <c r="H11" s="99" t="s">
        <v>353</v>
      </c>
      <c r="I11" s="100" t="s">
        <v>354</v>
      </c>
      <c r="J11" s="100"/>
      <c r="K11" s="101"/>
      <c r="L11" s="101"/>
      <c r="M11" s="101"/>
      <c r="N11" s="101"/>
      <c r="O11" s="101"/>
      <c r="P11" s="99" t="s">
        <v>353</v>
      </c>
      <c r="Q11" s="101" t="s">
        <v>355</v>
      </c>
      <c r="R11" s="101"/>
      <c r="S11" s="101"/>
      <c r="T11" s="101"/>
      <c r="U11" s="101"/>
      <c r="V11" s="101"/>
      <c r="W11" s="101"/>
      <c r="X11" s="101"/>
      <c r="Y11" s="102"/>
      <c r="Z11" s="101"/>
      <c r="AA11" s="103"/>
      <c r="AB11" s="104"/>
    </row>
    <row r="12" spans="1:28" s="66" customFormat="1" ht="13.5" customHeight="1">
      <c r="A12" s="458"/>
      <c r="B12" s="105" t="s">
        <v>44</v>
      </c>
      <c r="C12" s="106"/>
      <c r="D12" s="107"/>
      <c r="E12" s="108"/>
      <c r="F12" s="109"/>
      <c r="G12" s="110"/>
      <c r="H12" s="111" t="s">
        <v>353</v>
      </c>
      <c r="I12" s="110" t="s">
        <v>135</v>
      </c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2"/>
      <c r="Z12" s="110"/>
      <c r="AA12" s="113"/>
      <c r="AB12" s="114"/>
    </row>
    <row r="13" spans="1:28" s="66" customFormat="1" ht="13.5" customHeight="1">
      <c r="A13" s="458"/>
      <c r="B13" s="115"/>
      <c r="C13" s="87"/>
      <c r="D13" s="87"/>
      <c r="E13" s="87"/>
      <c r="F13" s="503" t="s">
        <v>356</v>
      </c>
      <c r="G13" s="501"/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01"/>
      <c r="W13" s="501"/>
      <c r="X13" s="501"/>
      <c r="Y13" s="501"/>
      <c r="Z13" s="501"/>
      <c r="AA13" s="502"/>
      <c r="AB13" s="116"/>
    </row>
    <row r="14" spans="1:28" s="66" customFormat="1" ht="13.5" customHeight="1">
      <c r="A14" s="458"/>
      <c r="B14" s="117"/>
      <c r="C14" s="89"/>
      <c r="D14" s="118"/>
      <c r="E14" s="87"/>
      <c r="F14" s="119" t="s">
        <v>136</v>
      </c>
      <c r="G14" s="119" t="s">
        <v>137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1"/>
      <c r="Y14" s="122" t="s">
        <v>0</v>
      </c>
      <c r="Z14" s="123" t="s">
        <v>138</v>
      </c>
      <c r="AA14" s="124"/>
      <c r="AB14" s="92"/>
    </row>
    <row r="15" spans="1:28" s="66" customFormat="1" ht="13.5" customHeight="1">
      <c r="A15" s="458"/>
      <c r="B15" s="117"/>
      <c r="C15" s="89"/>
      <c r="D15" s="118"/>
      <c r="E15" s="118"/>
      <c r="F15" s="117" t="s">
        <v>357</v>
      </c>
      <c r="G15" s="125"/>
      <c r="H15" s="126"/>
      <c r="I15" s="126" t="s">
        <v>140</v>
      </c>
      <c r="J15" s="126"/>
      <c r="K15" s="126"/>
      <c r="L15" s="126" t="s">
        <v>358</v>
      </c>
      <c r="M15" s="427"/>
      <c r="N15" s="427"/>
      <c r="O15" s="427"/>
      <c r="P15" s="427"/>
      <c r="Q15" s="427"/>
      <c r="R15" s="427"/>
      <c r="S15" s="127" t="s">
        <v>359</v>
      </c>
      <c r="T15" s="128"/>
      <c r="U15" s="129"/>
      <c r="V15" s="126" t="s">
        <v>360</v>
      </c>
      <c r="W15" s="126"/>
      <c r="X15" s="130"/>
      <c r="Y15" s="122"/>
      <c r="Z15" s="123" t="s">
        <v>144</v>
      </c>
      <c r="AA15" s="124"/>
      <c r="AB15" s="131"/>
    </row>
    <row r="16" spans="1:28" s="66" customFormat="1" ht="13.5" customHeight="1">
      <c r="A16" s="458"/>
      <c r="B16" s="117"/>
      <c r="C16" s="89"/>
      <c r="D16" s="118"/>
      <c r="E16" s="118"/>
      <c r="F16" s="117"/>
      <c r="G16" s="125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9"/>
      <c r="V16" s="126"/>
      <c r="W16" s="126"/>
      <c r="X16" s="130"/>
      <c r="Y16" s="122" t="s">
        <v>0</v>
      </c>
      <c r="Z16" s="123" t="s">
        <v>20</v>
      </c>
      <c r="AA16" s="124"/>
      <c r="AB16" s="131"/>
    </row>
    <row r="17" spans="1:28" s="66" customFormat="1" ht="13.5" customHeight="1">
      <c r="A17" s="458"/>
      <c r="B17" s="117"/>
      <c r="C17" s="89"/>
      <c r="D17" s="118"/>
      <c r="E17" s="118"/>
      <c r="F17" s="132"/>
      <c r="G17" s="133"/>
      <c r="H17" s="134" t="s">
        <v>35</v>
      </c>
      <c r="I17" s="135"/>
      <c r="J17" s="135"/>
      <c r="K17" s="135"/>
      <c r="L17" s="135"/>
      <c r="M17" s="135"/>
      <c r="N17" s="111" t="s">
        <v>353</v>
      </c>
      <c r="O17" s="136" t="s">
        <v>361</v>
      </c>
      <c r="P17" s="135"/>
      <c r="Q17" s="135"/>
      <c r="R17" s="111" t="s">
        <v>353</v>
      </c>
      <c r="S17" s="136" t="s">
        <v>362</v>
      </c>
      <c r="T17" s="135"/>
      <c r="U17" s="137"/>
      <c r="V17" s="111" t="s">
        <v>353</v>
      </c>
      <c r="W17" s="136" t="s">
        <v>363</v>
      </c>
      <c r="X17" s="138"/>
      <c r="Y17" s="139" t="s">
        <v>0</v>
      </c>
      <c r="Z17" s="123" t="s">
        <v>145</v>
      </c>
      <c r="AA17" s="124"/>
      <c r="AB17" s="131"/>
    </row>
    <row r="18" spans="1:28" s="66" customFormat="1" ht="13.5" customHeight="1">
      <c r="A18" s="458"/>
      <c r="B18" s="117"/>
      <c r="C18" s="89"/>
      <c r="D18" s="118"/>
      <c r="E18" s="118"/>
      <c r="F18" s="140" t="s">
        <v>146</v>
      </c>
      <c r="G18" s="119" t="s">
        <v>147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1"/>
      <c r="Y18" s="139" t="s">
        <v>0</v>
      </c>
      <c r="Z18" s="123" t="s">
        <v>8</v>
      </c>
      <c r="AA18" s="124"/>
      <c r="AB18" s="131"/>
    </row>
    <row r="19" spans="1:28" s="66" customFormat="1" ht="13.5" customHeight="1">
      <c r="A19" s="458"/>
      <c r="B19" s="117"/>
      <c r="C19" s="89"/>
      <c r="D19" s="118"/>
      <c r="E19" s="118"/>
      <c r="F19" s="141" t="s">
        <v>148</v>
      </c>
      <c r="G19" s="125"/>
      <c r="H19" s="126"/>
      <c r="I19" s="126" t="s">
        <v>140</v>
      </c>
      <c r="J19" s="126"/>
      <c r="K19" s="126"/>
      <c r="L19" s="126" t="s">
        <v>358</v>
      </c>
      <c r="M19" s="427"/>
      <c r="N19" s="427"/>
      <c r="O19" s="427"/>
      <c r="P19" s="427"/>
      <c r="Q19" s="427"/>
      <c r="R19" s="427"/>
      <c r="S19" s="129" t="s">
        <v>360</v>
      </c>
      <c r="T19" s="128"/>
      <c r="U19" s="129"/>
      <c r="V19" s="126"/>
      <c r="W19" s="126"/>
      <c r="X19" s="130"/>
      <c r="Y19" s="139" t="s">
        <v>0</v>
      </c>
      <c r="Z19" s="123" t="s">
        <v>9</v>
      </c>
      <c r="AA19" s="124"/>
      <c r="AB19" s="131"/>
    </row>
    <row r="20" spans="1:28" s="66" customFormat="1" ht="13.5" customHeight="1">
      <c r="A20" s="458"/>
      <c r="B20" s="117"/>
      <c r="C20" s="89"/>
      <c r="D20" s="118"/>
      <c r="E20" s="118"/>
      <c r="F20" s="141" t="s">
        <v>149</v>
      </c>
      <c r="G20" s="125"/>
      <c r="H20" s="126"/>
      <c r="I20" s="126"/>
      <c r="J20" s="126"/>
      <c r="K20" s="126"/>
      <c r="L20" s="126"/>
      <c r="M20" s="126"/>
      <c r="N20" s="126"/>
      <c r="O20" s="126"/>
      <c r="P20" s="142"/>
      <c r="Q20" s="126"/>
      <c r="R20" s="126"/>
      <c r="S20" s="129"/>
      <c r="T20" s="128"/>
      <c r="U20" s="129"/>
      <c r="V20" s="126"/>
      <c r="W20" s="126"/>
      <c r="X20" s="130"/>
      <c r="Y20" s="139" t="s">
        <v>0</v>
      </c>
      <c r="Z20" s="123" t="s">
        <v>95</v>
      </c>
      <c r="AA20" s="124"/>
      <c r="AB20" s="131"/>
    </row>
    <row r="21" spans="1:28" s="66" customFormat="1" ht="13.5" customHeight="1">
      <c r="A21" s="458"/>
      <c r="B21" s="117"/>
      <c r="C21" s="89"/>
      <c r="D21" s="118"/>
      <c r="E21" s="143"/>
      <c r="F21" s="144"/>
      <c r="G21" s="133"/>
      <c r="H21" s="145"/>
      <c r="I21" s="145"/>
      <c r="J21" s="145"/>
      <c r="K21" s="145"/>
      <c r="L21" s="145"/>
      <c r="M21" s="145"/>
      <c r="N21" s="145"/>
      <c r="O21" s="145"/>
      <c r="P21" s="146"/>
      <c r="Q21" s="145"/>
      <c r="R21" s="145"/>
      <c r="S21" s="137"/>
      <c r="T21" s="147"/>
      <c r="U21" s="137"/>
      <c r="V21" s="145"/>
      <c r="W21" s="145"/>
      <c r="X21" s="148"/>
      <c r="Y21" s="149" t="s">
        <v>0</v>
      </c>
      <c r="Z21" s="150"/>
      <c r="AA21" s="151"/>
      <c r="AB21" s="152"/>
    </row>
    <row r="22" spans="1:28" s="66" customFormat="1" ht="13.5" customHeight="1">
      <c r="A22" s="458"/>
      <c r="B22" s="117"/>
      <c r="C22" s="89"/>
      <c r="D22" s="118"/>
      <c r="E22" s="143"/>
      <c r="F22" s="503" t="s">
        <v>135</v>
      </c>
      <c r="G22" s="501"/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1"/>
      <c r="U22" s="501"/>
      <c r="V22" s="501"/>
      <c r="W22" s="501"/>
      <c r="X22" s="501"/>
      <c r="Y22" s="501"/>
      <c r="Z22" s="501"/>
      <c r="AA22" s="502"/>
      <c r="AB22" s="116"/>
    </row>
    <row r="23" spans="1:28" s="66" customFormat="1" ht="13.5" customHeight="1">
      <c r="A23" s="458"/>
      <c r="B23" s="117"/>
      <c r="C23" s="89"/>
      <c r="D23" s="118"/>
      <c r="E23" s="143"/>
      <c r="F23" s="342" t="s">
        <v>364</v>
      </c>
      <c r="G23" s="153" t="s">
        <v>365</v>
      </c>
      <c r="H23" s="343"/>
      <c r="I23" s="343"/>
      <c r="J23" s="154"/>
      <c r="K23" s="154"/>
      <c r="L23" s="153" t="s">
        <v>358</v>
      </c>
      <c r="M23" s="573"/>
      <c r="N23" s="573"/>
      <c r="O23" s="573"/>
      <c r="P23" s="573"/>
      <c r="Q23" s="573"/>
      <c r="R23" s="573"/>
      <c r="S23" s="344" t="s">
        <v>360</v>
      </c>
      <c r="T23" s="154"/>
      <c r="U23" s="154"/>
      <c r="V23" s="154"/>
      <c r="W23" s="154"/>
      <c r="X23" s="154"/>
      <c r="Y23" s="155" t="s">
        <v>0</v>
      </c>
      <c r="Z23" s="156" t="s">
        <v>366</v>
      </c>
      <c r="AA23" s="157"/>
      <c r="AB23" s="131"/>
    </row>
    <row r="24" spans="1:28" s="66" customFormat="1" ht="12.2" customHeight="1">
      <c r="A24" s="458"/>
      <c r="B24" s="158"/>
      <c r="C24" s="159" t="s">
        <v>150</v>
      </c>
      <c r="D24" s="160"/>
      <c r="E24" s="161" t="s">
        <v>367</v>
      </c>
      <c r="F24" s="162"/>
      <c r="G24" s="100" t="s">
        <v>358</v>
      </c>
      <c r="H24" s="444"/>
      <c r="I24" s="444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120" t="s">
        <v>368</v>
      </c>
      <c r="U24" s="99" t="s">
        <v>0</v>
      </c>
      <c r="V24" s="163" t="s">
        <v>10</v>
      </c>
      <c r="W24" s="100"/>
      <c r="X24" s="164"/>
      <c r="Y24" s="139" t="s">
        <v>0</v>
      </c>
      <c r="Z24" s="123" t="s">
        <v>20</v>
      </c>
      <c r="AA24" s="124"/>
      <c r="AB24" s="131"/>
    </row>
    <row r="25" spans="1:28" s="66" customFormat="1" ht="12.2" customHeight="1">
      <c r="A25" s="458"/>
      <c r="B25" s="158"/>
      <c r="C25" s="159" t="s">
        <v>153</v>
      </c>
      <c r="D25" s="160"/>
      <c r="E25" s="165"/>
      <c r="F25" s="166" t="s">
        <v>17</v>
      </c>
      <c r="G25" s="159" t="s">
        <v>358</v>
      </c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167" t="s">
        <v>368</v>
      </c>
      <c r="U25" s="168" t="s">
        <v>353</v>
      </c>
      <c r="V25" s="169" t="s">
        <v>18</v>
      </c>
      <c r="W25" s="159"/>
      <c r="X25" s="170"/>
      <c r="Y25" s="139" t="s">
        <v>0</v>
      </c>
      <c r="Z25" s="123" t="s">
        <v>145</v>
      </c>
      <c r="AA25" s="124"/>
      <c r="AB25" s="131"/>
    </row>
    <row r="26" spans="1:28" s="66" customFormat="1" ht="12.2" customHeight="1">
      <c r="A26" s="458"/>
      <c r="B26" s="171"/>
      <c r="C26" s="172"/>
      <c r="D26" s="173"/>
      <c r="E26" s="165"/>
      <c r="F26" s="166" t="s">
        <v>369</v>
      </c>
      <c r="G26" s="159" t="s">
        <v>358</v>
      </c>
      <c r="H26" s="446"/>
      <c r="I26" s="446"/>
      <c r="J26" s="159" t="s">
        <v>370</v>
      </c>
      <c r="K26" s="159"/>
      <c r="L26" s="159"/>
      <c r="M26" s="159"/>
      <c r="N26" s="169"/>
      <c r="O26" s="174" t="s">
        <v>371</v>
      </c>
      <c r="P26" s="175" t="s">
        <v>372</v>
      </c>
      <c r="Q26" s="447"/>
      <c r="R26" s="447"/>
      <c r="S26" s="127" t="s">
        <v>373</v>
      </c>
      <c r="T26" s="129"/>
      <c r="U26" s="159"/>
      <c r="V26" s="159"/>
      <c r="W26" s="159"/>
      <c r="X26" s="170"/>
      <c r="Y26" s="139" t="s">
        <v>0</v>
      </c>
      <c r="Z26" s="123" t="s">
        <v>8</v>
      </c>
      <c r="AA26" s="124"/>
      <c r="AB26" s="131"/>
    </row>
    <row r="27" spans="1:28" s="66" customFormat="1" ht="12.2" customHeight="1">
      <c r="A27" s="458"/>
      <c r="B27" s="125"/>
      <c r="C27" s="89"/>
      <c r="D27" s="173"/>
      <c r="E27" s="176"/>
      <c r="F27" s="166" t="s">
        <v>374</v>
      </c>
      <c r="G27" s="159" t="s">
        <v>358</v>
      </c>
      <c r="H27" s="448" t="str">
        <f>IF(H26="","",ROUNDDOWN(H26/1000/Q26,2))</f>
        <v/>
      </c>
      <c r="I27" s="448"/>
      <c r="J27" s="127" t="s">
        <v>375</v>
      </c>
      <c r="K27" s="159"/>
      <c r="L27" s="159"/>
      <c r="M27" s="159"/>
      <c r="N27" s="169"/>
      <c r="O27" s="177" t="s">
        <v>19</v>
      </c>
      <c r="P27" s="178" t="s">
        <v>372</v>
      </c>
      <c r="Q27" s="427"/>
      <c r="R27" s="427"/>
      <c r="S27" s="127" t="s">
        <v>375</v>
      </c>
      <c r="T27" s="159"/>
      <c r="U27" s="159"/>
      <c r="V27" s="159"/>
      <c r="W27" s="159"/>
      <c r="X27" s="170"/>
      <c r="Y27" s="139" t="s">
        <v>0</v>
      </c>
      <c r="Z27" s="123" t="s">
        <v>9</v>
      </c>
      <c r="AA27" s="124"/>
      <c r="AB27" s="131"/>
    </row>
    <row r="28" spans="1:28" s="66" customFormat="1" ht="12.2" customHeight="1">
      <c r="A28" s="458"/>
      <c r="B28" s="125"/>
      <c r="C28" s="89"/>
      <c r="D28" s="173"/>
      <c r="E28" s="176"/>
      <c r="F28" s="179" t="s">
        <v>357</v>
      </c>
      <c r="G28" s="135" t="s">
        <v>358</v>
      </c>
      <c r="H28" s="512"/>
      <c r="I28" s="512"/>
      <c r="J28" s="180" t="s">
        <v>376</v>
      </c>
      <c r="K28" s="135"/>
      <c r="L28" s="135"/>
      <c r="M28" s="135"/>
      <c r="N28" s="136"/>
      <c r="O28" s="181" t="s">
        <v>19</v>
      </c>
      <c r="P28" s="182" t="s">
        <v>372</v>
      </c>
      <c r="Q28" s="574"/>
      <c r="R28" s="574"/>
      <c r="S28" s="180" t="s">
        <v>376</v>
      </c>
      <c r="T28" s="135"/>
      <c r="U28" s="135"/>
      <c r="V28" s="135"/>
      <c r="W28" s="135"/>
      <c r="X28" s="138"/>
      <c r="Y28" s="139" t="s">
        <v>0</v>
      </c>
      <c r="Z28" s="123" t="s">
        <v>95</v>
      </c>
      <c r="AA28" s="124"/>
      <c r="AB28" s="131"/>
    </row>
    <row r="29" spans="1:28" s="66" customFormat="1" ht="12.2" customHeight="1">
      <c r="A29" s="458"/>
      <c r="B29" s="125"/>
      <c r="C29" s="89"/>
      <c r="D29" s="159"/>
      <c r="E29" s="183" t="s">
        <v>377</v>
      </c>
      <c r="F29" s="162"/>
      <c r="G29" s="100" t="s">
        <v>358</v>
      </c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120" t="s">
        <v>368</v>
      </c>
      <c r="U29" s="99" t="s">
        <v>0</v>
      </c>
      <c r="V29" s="163" t="s">
        <v>10</v>
      </c>
      <c r="W29" s="100"/>
      <c r="X29" s="164"/>
      <c r="Y29" s="139" t="s">
        <v>0</v>
      </c>
      <c r="Z29" s="123"/>
      <c r="AA29" s="124"/>
      <c r="AB29" s="131"/>
    </row>
    <row r="30" spans="1:28" s="66" customFormat="1" ht="12.2" customHeight="1">
      <c r="A30" s="458"/>
      <c r="B30" s="125"/>
      <c r="C30" s="89"/>
      <c r="D30" s="159"/>
      <c r="E30" s="176"/>
      <c r="F30" s="166" t="s">
        <v>17</v>
      </c>
      <c r="G30" s="159" t="s">
        <v>358</v>
      </c>
      <c r="H30" s="445"/>
      <c r="I30" s="445"/>
      <c r="J30" s="445"/>
      <c r="K30" s="445"/>
      <c r="L30" s="445"/>
      <c r="M30" s="445"/>
      <c r="N30" s="445"/>
      <c r="O30" s="445"/>
      <c r="P30" s="445"/>
      <c r="Q30" s="445"/>
      <c r="R30" s="445"/>
      <c r="S30" s="445"/>
      <c r="T30" s="167" t="s">
        <v>368</v>
      </c>
      <c r="U30" s="168" t="s">
        <v>353</v>
      </c>
      <c r="V30" s="169" t="s">
        <v>18</v>
      </c>
      <c r="W30" s="159"/>
      <c r="X30" s="170"/>
      <c r="Y30" s="139"/>
      <c r="Z30" s="123"/>
      <c r="AA30" s="124"/>
      <c r="AB30" s="131"/>
    </row>
    <row r="31" spans="1:28" s="66" customFormat="1" ht="12.2" customHeight="1">
      <c r="A31" s="458"/>
      <c r="B31" s="125"/>
      <c r="C31" s="89"/>
      <c r="D31" s="159"/>
      <c r="E31" s="176"/>
      <c r="F31" s="166" t="s">
        <v>369</v>
      </c>
      <c r="G31" s="159" t="s">
        <v>358</v>
      </c>
      <c r="H31" s="446"/>
      <c r="I31" s="446"/>
      <c r="J31" s="159" t="s">
        <v>370</v>
      </c>
      <c r="K31" s="159"/>
      <c r="L31" s="159"/>
      <c r="M31" s="159"/>
      <c r="N31" s="169"/>
      <c r="O31" s="174" t="s">
        <v>371</v>
      </c>
      <c r="P31" s="175" t="s">
        <v>372</v>
      </c>
      <c r="Q31" s="447"/>
      <c r="R31" s="447"/>
      <c r="S31" s="127" t="s">
        <v>373</v>
      </c>
      <c r="T31" s="129"/>
      <c r="U31" s="159"/>
      <c r="V31" s="159"/>
      <c r="W31" s="159"/>
      <c r="X31" s="170"/>
      <c r="Y31" s="139"/>
      <c r="Z31" s="123"/>
      <c r="AA31" s="124"/>
      <c r="AB31" s="131"/>
    </row>
    <row r="32" spans="1:28" s="66" customFormat="1" ht="12.2" customHeight="1">
      <c r="A32" s="458"/>
      <c r="B32" s="125"/>
      <c r="C32" s="89"/>
      <c r="D32" s="159"/>
      <c r="E32" s="176"/>
      <c r="F32" s="166" t="s">
        <v>374</v>
      </c>
      <c r="G32" s="159" t="s">
        <v>358</v>
      </c>
      <c r="H32" s="448" t="str">
        <f>IF(H31="","",ROUNDDOWN(H31/1000/Q31,2))</f>
        <v/>
      </c>
      <c r="I32" s="448"/>
      <c r="J32" s="127" t="s">
        <v>375</v>
      </c>
      <c r="K32" s="159"/>
      <c r="L32" s="159"/>
      <c r="M32" s="159"/>
      <c r="N32" s="169"/>
      <c r="O32" s="177" t="s">
        <v>19</v>
      </c>
      <c r="P32" s="178" t="s">
        <v>372</v>
      </c>
      <c r="Q32" s="427"/>
      <c r="R32" s="427"/>
      <c r="S32" s="127" t="s">
        <v>375</v>
      </c>
      <c r="T32" s="159"/>
      <c r="U32" s="159"/>
      <c r="V32" s="159"/>
      <c r="W32" s="159"/>
      <c r="X32" s="170"/>
      <c r="Y32" s="139"/>
      <c r="Z32" s="123"/>
      <c r="AA32" s="124"/>
      <c r="AB32" s="131"/>
    </row>
    <row r="33" spans="1:38" s="66" customFormat="1" ht="12.2" customHeight="1">
      <c r="A33" s="458"/>
      <c r="B33" s="158"/>
      <c r="C33" s="89"/>
      <c r="D33" s="159"/>
      <c r="E33" s="176"/>
      <c r="F33" s="179" t="s">
        <v>357</v>
      </c>
      <c r="G33" s="135" t="s">
        <v>358</v>
      </c>
      <c r="H33" s="512"/>
      <c r="I33" s="512"/>
      <c r="J33" s="180" t="s">
        <v>376</v>
      </c>
      <c r="K33" s="135"/>
      <c r="L33" s="135"/>
      <c r="M33" s="135"/>
      <c r="N33" s="136"/>
      <c r="O33" s="181" t="s">
        <v>19</v>
      </c>
      <c r="P33" s="182" t="s">
        <v>372</v>
      </c>
      <c r="Q33" s="574"/>
      <c r="R33" s="574"/>
      <c r="S33" s="180" t="s">
        <v>376</v>
      </c>
      <c r="T33" s="135"/>
      <c r="U33" s="135"/>
      <c r="V33" s="135"/>
      <c r="W33" s="135"/>
      <c r="X33" s="138"/>
      <c r="Y33" s="139"/>
      <c r="Z33" s="123"/>
      <c r="AA33" s="124"/>
      <c r="AB33" s="131"/>
    </row>
    <row r="34" spans="1:38" s="66" customFormat="1" ht="12.2" customHeight="1">
      <c r="A34" s="458"/>
      <c r="B34" s="158"/>
      <c r="C34" s="89"/>
      <c r="D34" s="159"/>
      <c r="E34" s="183" t="s">
        <v>378</v>
      </c>
      <c r="F34" s="162"/>
      <c r="G34" s="100" t="s">
        <v>358</v>
      </c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120" t="s">
        <v>368</v>
      </c>
      <c r="U34" s="99" t="s">
        <v>0</v>
      </c>
      <c r="V34" s="163" t="s">
        <v>10</v>
      </c>
      <c r="W34" s="100"/>
      <c r="X34" s="164"/>
      <c r="Y34" s="139"/>
      <c r="Z34" s="123"/>
      <c r="AA34" s="124"/>
      <c r="AB34" s="131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</row>
    <row r="35" spans="1:38" s="66" customFormat="1" ht="12.2" customHeight="1">
      <c r="A35" s="458"/>
      <c r="B35" s="158"/>
      <c r="C35" s="89"/>
      <c r="D35" s="159"/>
      <c r="E35" s="176"/>
      <c r="F35" s="166" t="s">
        <v>17</v>
      </c>
      <c r="G35" s="159" t="s">
        <v>358</v>
      </c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167" t="s">
        <v>368</v>
      </c>
      <c r="U35" s="168" t="s">
        <v>353</v>
      </c>
      <c r="V35" s="169" t="s">
        <v>18</v>
      </c>
      <c r="W35" s="159"/>
      <c r="X35" s="170"/>
      <c r="Y35" s="139"/>
      <c r="Z35" s="123"/>
      <c r="AA35" s="124"/>
      <c r="AB35" s="131"/>
    </row>
    <row r="36" spans="1:38" s="66" customFormat="1" ht="12.2" customHeight="1">
      <c r="A36" s="458"/>
      <c r="B36" s="158"/>
      <c r="C36" s="89"/>
      <c r="D36" s="159"/>
      <c r="E36" s="176"/>
      <c r="F36" s="166" t="s">
        <v>369</v>
      </c>
      <c r="G36" s="159" t="s">
        <v>358</v>
      </c>
      <c r="H36" s="446"/>
      <c r="I36" s="446"/>
      <c r="J36" s="159" t="s">
        <v>370</v>
      </c>
      <c r="K36" s="159"/>
      <c r="L36" s="159"/>
      <c r="M36" s="159"/>
      <c r="N36" s="169"/>
      <c r="O36" s="174" t="s">
        <v>371</v>
      </c>
      <c r="P36" s="175" t="s">
        <v>372</v>
      </c>
      <c r="Q36" s="447"/>
      <c r="R36" s="447"/>
      <c r="S36" s="127" t="s">
        <v>373</v>
      </c>
      <c r="T36" s="129"/>
      <c r="U36" s="159"/>
      <c r="V36" s="159"/>
      <c r="W36" s="159"/>
      <c r="X36" s="170"/>
      <c r="Y36" s="139"/>
      <c r="Z36" s="123"/>
      <c r="AA36" s="124"/>
      <c r="AB36" s="131"/>
    </row>
    <row r="37" spans="1:38" s="66" customFormat="1" ht="12.2" customHeight="1">
      <c r="A37" s="458"/>
      <c r="B37" s="158"/>
      <c r="C37" s="89"/>
      <c r="D37" s="159"/>
      <c r="E37" s="176"/>
      <c r="F37" s="166" t="s">
        <v>374</v>
      </c>
      <c r="G37" s="159" t="s">
        <v>358</v>
      </c>
      <c r="H37" s="448" t="str">
        <f>IF(H36="","",ROUNDDOWN(H36/1000/Q36,2))</f>
        <v/>
      </c>
      <c r="I37" s="448"/>
      <c r="J37" s="127" t="s">
        <v>375</v>
      </c>
      <c r="K37" s="159"/>
      <c r="L37" s="159"/>
      <c r="M37" s="159"/>
      <c r="N37" s="169"/>
      <c r="O37" s="177" t="s">
        <v>19</v>
      </c>
      <c r="P37" s="178" t="s">
        <v>372</v>
      </c>
      <c r="Q37" s="427"/>
      <c r="R37" s="427"/>
      <c r="S37" s="127" t="s">
        <v>375</v>
      </c>
      <c r="T37" s="159"/>
      <c r="U37" s="159"/>
      <c r="V37" s="159"/>
      <c r="W37" s="159"/>
      <c r="X37" s="170"/>
      <c r="Y37" s="139"/>
      <c r="Z37" s="123"/>
      <c r="AA37" s="124"/>
      <c r="AB37" s="131"/>
    </row>
    <row r="38" spans="1:38" s="66" customFormat="1" ht="12.2" customHeight="1">
      <c r="A38" s="458"/>
      <c r="B38" s="158"/>
      <c r="C38" s="89"/>
      <c r="D38" s="159"/>
      <c r="E38" s="176"/>
      <c r="F38" s="179" t="s">
        <v>357</v>
      </c>
      <c r="G38" s="135" t="s">
        <v>358</v>
      </c>
      <c r="H38" s="512"/>
      <c r="I38" s="512"/>
      <c r="J38" s="180" t="s">
        <v>376</v>
      </c>
      <c r="K38" s="135"/>
      <c r="L38" s="135"/>
      <c r="M38" s="135"/>
      <c r="N38" s="136"/>
      <c r="O38" s="181" t="s">
        <v>19</v>
      </c>
      <c r="P38" s="182" t="s">
        <v>372</v>
      </c>
      <c r="Q38" s="574"/>
      <c r="R38" s="574"/>
      <c r="S38" s="180" t="s">
        <v>376</v>
      </c>
      <c r="T38" s="135"/>
      <c r="U38" s="135"/>
      <c r="V38" s="135"/>
      <c r="W38" s="135"/>
      <c r="X38" s="138"/>
      <c r="Y38" s="139"/>
      <c r="Z38" s="123"/>
      <c r="AA38" s="124"/>
      <c r="AB38" s="131"/>
    </row>
    <row r="39" spans="1:38" s="66" customFormat="1" ht="12.2" customHeight="1">
      <c r="A39" s="458"/>
      <c r="B39" s="158"/>
      <c r="C39" s="89"/>
      <c r="D39" s="159"/>
      <c r="E39" s="183" t="s">
        <v>379</v>
      </c>
      <c r="F39" s="162"/>
      <c r="G39" s="100" t="s">
        <v>358</v>
      </c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120" t="s">
        <v>368</v>
      </c>
      <c r="U39" s="99" t="s">
        <v>0</v>
      </c>
      <c r="V39" s="163" t="s">
        <v>10</v>
      </c>
      <c r="W39" s="100"/>
      <c r="X39" s="164"/>
      <c r="Y39" s="139"/>
      <c r="Z39" s="123"/>
      <c r="AA39" s="124"/>
      <c r="AB39" s="131"/>
    </row>
    <row r="40" spans="1:38" s="66" customFormat="1" ht="12.2" customHeight="1">
      <c r="A40" s="458"/>
      <c r="B40" s="158"/>
      <c r="C40" s="89"/>
      <c r="D40" s="159"/>
      <c r="E40" s="176"/>
      <c r="F40" s="166" t="s">
        <v>17</v>
      </c>
      <c r="G40" s="159" t="s">
        <v>358</v>
      </c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167" t="s">
        <v>368</v>
      </c>
      <c r="U40" s="168" t="s">
        <v>353</v>
      </c>
      <c r="V40" s="169" t="s">
        <v>18</v>
      </c>
      <c r="W40" s="159"/>
      <c r="X40" s="170"/>
      <c r="Y40" s="139"/>
      <c r="Z40" s="123"/>
      <c r="AA40" s="124"/>
      <c r="AB40" s="131"/>
    </row>
    <row r="41" spans="1:38" s="66" customFormat="1" ht="12.2" customHeight="1">
      <c r="A41" s="458"/>
      <c r="B41" s="158"/>
      <c r="C41" s="89"/>
      <c r="D41" s="159"/>
      <c r="E41" s="176"/>
      <c r="F41" s="166" t="s">
        <v>369</v>
      </c>
      <c r="G41" s="159" t="s">
        <v>358</v>
      </c>
      <c r="H41" s="446"/>
      <c r="I41" s="446"/>
      <c r="J41" s="159" t="s">
        <v>370</v>
      </c>
      <c r="K41" s="159"/>
      <c r="L41" s="159"/>
      <c r="M41" s="159"/>
      <c r="N41" s="169"/>
      <c r="O41" s="174" t="s">
        <v>371</v>
      </c>
      <c r="P41" s="175" t="s">
        <v>372</v>
      </c>
      <c r="Q41" s="447"/>
      <c r="R41" s="447"/>
      <c r="S41" s="127" t="s">
        <v>373</v>
      </c>
      <c r="T41" s="129"/>
      <c r="U41" s="159"/>
      <c r="V41" s="159"/>
      <c r="W41" s="159"/>
      <c r="X41" s="170"/>
      <c r="Y41" s="139"/>
      <c r="Z41" s="123"/>
      <c r="AA41" s="124"/>
      <c r="AB41" s="131"/>
    </row>
    <row r="42" spans="1:38" s="66" customFormat="1" ht="12.2" customHeight="1">
      <c r="A42" s="458"/>
      <c r="B42" s="158"/>
      <c r="C42" s="89"/>
      <c r="D42" s="159"/>
      <c r="E42" s="176"/>
      <c r="F42" s="166" t="s">
        <v>374</v>
      </c>
      <c r="G42" s="159" t="s">
        <v>358</v>
      </c>
      <c r="H42" s="448" t="str">
        <f>IF(H41="","",ROUNDDOWN(H41/1000/Q41,2))</f>
        <v/>
      </c>
      <c r="I42" s="448"/>
      <c r="J42" s="127" t="s">
        <v>375</v>
      </c>
      <c r="K42" s="159"/>
      <c r="L42" s="159"/>
      <c r="M42" s="159"/>
      <c r="N42" s="169"/>
      <c r="O42" s="177" t="s">
        <v>19</v>
      </c>
      <c r="P42" s="178" t="s">
        <v>372</v>
      </c>
      <c r="Q42" s="427"/>
      <c r="R42" s="427"/>
      <c r="S42" s="127" t="s">
        <v>375</v>
      </c>
      <c r="T42" s="159"/>
      <c r="U42" s="159"/>
      <c r="V42" s="159"/>
      <c r="W42" s="159"/>
      <c r="X42" s="170"/>
      <c r="Y42" s="139"/>
      <c r="Z42" s="123"/>
      <c r="AA42" s="124"/>
      <c r="AB42" s="131"/>
    </row>
    <row r="43" spans="1:38" s="66" customFormat="1" ht="12.2" customHeight="1">
      <c r="A43" s="458"/>
      <c r="B43" s="158"/>
      <c r="C43" s="89"/>
      <c r="D43" s="159"/>
      <c r="E43" s="176"/>
      <c r="F43" s="179" t="s">
        <v>357</v>
      </c>
      <c r="G43" s="135" t="s">
        <v>358</v>
      </c>
      <c r="H43" s="512"/>
      <c r="I43" s="512"/>
      <c r="J43" s="180" t="s">
        <v>376</v>
      </c>
      <c r="K43" s="135"/>
      <c r="L43" s="135"/>
      <c r="M43" s="135"/>
      <c r="N43" s="136"/>
      <c r="O43" s="181" t="s">
        <v>19</v>
      </c>
      <c r="P43" s="182" t="s">
        <v>372</v>
      </c>
      <c r="Q43" s="574"/>
      <c r="R43" s="574"/>
      <c r="S43" s="180" t="s">
        <v>376</v>
      </c>
      <c r="T43" s="135"/>
      <c r="U43" s="135"/>
      <c r="V43" s="135"/>
      <c r="W43" s="135"/>
      <c r="X43" s="138"/>
      <c r="Y43" s="139"/>
      <c r="Z43" s="123"/>
      <c r="AA43" s="124"/>
      <c r="AB43" s="131"/>
    </row>
    <row r="44" spans="1:38" s="66" customFormat="1" ht="12.2" customHeight="1">
      <c r="A44" s="458"/>
      <c r="B44" s="158"/>
      <c r="C44" s="89"/>
      <c r="D44" s="159"/>
      <c r="E44" s="183" t="s">
        <v>380</v>
      </c>
      <c r="F44" s="162"/>
      <c r="G44" s="100" t="s">
        <v>358</v>
      </c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120" t="s">
        <v>368</v>
      </c>
      <c r="U44" s="99" t="s">
        <v>0</v>
      </c>
      <c r="V44" s="163" t="s">
        <v>10</v>
      </c>
      <c r="W44" s="100"/>
      <c r="X44" s="164"/>
      <c r="Y44" s="139"/>
      <c r="Z44" s="123"/>
      <c r="AA44" s="124"/>
      <c r="AB44" s="131"/>
    </row>
    <row r="45" spans="1:38" s="66" customFormat="1" ht="12.2" customHeight="1">
      <c r="A45" s="458"/>
      <c r="B45" s="158"/>
      <c r="C45" s="89"/>
      <c r="D45" s="159"/>
      <c r="E45" s="176"/>
      <c r="F45" s="166" t="s">
        <v>17</v>
      </c>
      <c r="G45" s="159" t="s">
        <v>358</v>
      </c>
      <c r="H45" s="445"/>
      <c r="I45" s="445"/>
      <c r="J45" s="445"/>
      <c r="K45" s="445"/>
      <c r="L45" s="445"/>
      <c r="M45" s="445"/>
      <c r="N45" s="445"/>
      <c r="O45" s="445"/>
      <c r="P45" s="445"/>
      <c r="Q45" s="445"/>
      <c r="R45" s="445"/>
      <c r="S45" s="445"/>
      <c r="T45" s="167" t="s">
        <v>368</v>
      </c>
      <c r="U45" s="168" t="s">
        <v>353</v>
      </c>
      <c r="V45" s="169" t="s">
        <v>18</v>
      </c>
      <c r="W45" s="159"/>
      <c r="X45" s="170"/>
      <c r="Y45" s="139"/>
      <c r="Z45" s="123"/>
      <c r="AA45" s="124"/>
      <c r="AB45" s="131"/>
    </row>
    <row r="46" spans="1:38" s="66" customFormat="1" ht="12.2" customHeight="1">
      <c r="A46" s="458"/>
      <c r="B46" s="158"/>
      <c r="C46" s="89"/>
      <c r="D46" s="159"/>
      <c r="E46" s="176"/>
      <c r="F46" s="166" t="s">
        <v>369</v>
      </c>
      <c r="G46" s="159" t="s">
        <v>358</v>
      </c>
      <c r="H46" s="446"/>
      <c r="I46" s="446"/>
      <c r="J46" s="159" t="s">
        <v>370</v>
      </c>
      <c r="K46" s="159"/>
      <c r="L46" s="159"/>
      <c r="M46" s="159"/>
      <c r="N46" s="169"/>
      <c r="O46" s="174" t="s">
        <v>371</v>
      </c>
      <c r="P46" s="175" t="s">
        <v>372</v>
      </c>
      <c r="Q46" s="447"/>
      <c r="R46" s="447"/>
      <c r="S46" s="127" t="s">
        <v>373</v>
      </c>
      <c r="T46" s="129"/>
      <c r="U46" s="159"/>
      <c r="V46" s="159"/>
      <c r="W46" s="159"/>
      <c r="X46" s="170"/>
      <c r="Y46" s="139"/>
      <c r="Z46" s="123"/>
      <c r="AA46" s="124"/>
      <c r="AB46" s="131"/>
    </row>
    <row r="47" spans="1:38" s="66" customFormat="1" ht="12.2" customHeight="1">
      <c r="A47" s="458"/>
      <c r="B47" s="158"/>
      <c r="C47" s="89"/>
      <c r="D47" s="159"/>
      <c r="E47" s="176"/>
      <c r="F47" s="166" t="s">
        <v>374</v>
      </c>
      <c r="G47" s="159" t="s">
        <v>358</v>
      </c>
      <c r="H47" s="448" t="str">
        <f>IF(H46="","",ROUNDDOWN(H46/1000/Q46,2))</f>
        <v/>
      </c>
      <c r="I47" s="448"/>
      <c r="J47" s="127" t="s">
        <v>375</v>
      </c>
      <c r="K47" s="159"/>
      <c r="L47" s="159"/>
      <c r="M47" s="159"/>
      <c r="N47" s="169"/>
      <c r="O47" s="177" t="s">
        <v>19</v>
      </c>
      <c r="P47" s="178" t="s">
        <v>372</v>
      </c>
      <c r="Q47" s="427"/>
      <c r="R47" s="427"/>
      <c r="S47" s="127" t="s">
        <v>375</v>
      </c>
      <c r="T47" s="159"/>
      <c r="U47" s="159"/>
      <c r="V47" s="159"/>
      <c r="W47" s="159"/>
      <c r="X47" s="170"/>
      <c r="Y47" s="139"/>
      <c r="Z47" s="123"/>
      <c r="AA47" s="124"/>
      <c r="AB47" s="131"/>
    </row>
    <row r="48" spans="1:38" s="66" customFormat="1" ht="12.2" customHeight="1">
      <c r="A48" s="458"/>
      <c r="B48" s="158"/>
      <c r="C48" s="89"/>
      <c r="D48" s="159"/>
      <c r="E48" s="176"/>
      <c r="F48" s="179" t="s">
        <v>357</v>
      </c>
      <c r="G48" s="135" t="s">
        <v>358</v>
      </c>
      <c r="H48" s="512"/>
      <c r="I48" s="512"/>
      <c r="J48" s="180" t="s">
        <v>376</v>
      </c>
      <c r="K48" s="135"/>
      <c r="L48" s="135"/>
      <c r="M48" s="135"/>
      <c r="N48" s="136"/>
      <c r="O48" s="181" t="s">
        <v>19</v>
      </c>
      <c r="P48" s="182" t="s">
        <v>372</v>
      </c>
      <c r="Q48" s="574"/>
      <c r="R48" s="574"/>
      <c r="S48" s="180" t="s">
        <v>376</v>
      </c>
      <c r="T48" s="135"/>
      <c r="U48" s="135"/>
      <c r="V48" s="135"/>
      <c r="W48" s="135"/>
      <c r="X48" s="138"/>
      <c r="Y48" s="139"/>
      <c r="Z48" s="123"/>
      <c r="AA48" s="124"/>
      <c r="AB48" s="131"/>
    </row>
    <row r="49" spans="1:28" s="66" customFormat="1" ht="12.2" customHeight="1">
      <c r="A49" s="458"/>
      <c r="B49" s="158"/>
      <c r="C49" s="89"/>
      <c r="D49" s="159"/>
      <c r="E49" s="183" t="s">
        <v>381</v>
      </c>
      <c r="F49" s="162"/>
      <c r="G49" s="100" t="s">
        <v>358</v>
      </c>
      <c r="H49" s="444"/>
      <c r="I49" s="444"/>
      <c r="J49" s="444"/>
      <c r="K49" s="444"/>
      <c r="L49" s="444"/>
      <c r="M49" s="444"/>
      <c r="N49" s="444"/>
      <c r="O49" s="444"/>
      <c r="P49" s="444"/>
      <c r="Q49" s="444"/>
      <c r="R49" s="444"/>
      <c r="S49" s="444"/>
      <c r="T49" s="120" t="s">
        <v>368</v>
      </c>
      <c r="U49" s="99" t="s">
        <v>0</v>
      </c>
      <c r="V49" s="163" t="s">
        <v>10</v>
      </c>
      <c r="W49" s="100"/>
      <c r="X49" s="164"/>
      <c r="Y49" s="139"/>
      <c r="Z49" s="123"/>
      <c r="AA49" s="124"/>
      <c r="AB49" s="131"/>
    </row>
    <row r="50" spans="1:28" s="66" customFormat="1" ht="12.2" customHeight="1">
      <c r="A50" s="458"/>
      <c r="B50" s="158"/>
      <c r="C50" s="89"/>
      <c r="D50" s="159"/>
      <c r="E50" s="176"/>
      <c r="F50" s="166" t="s">
        <v>17</v>
      </c>
      <c r="G50" s="159" t="s">
        <v>358</v>
      </c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167" t="s">
        <v>368</v>
      </c>
      <c r="U50" s="168" t="s">
        <v>353</v>
      </c>
      <c r="V50" s="169" t="s">
        <v>18</v>
      </c>
      <c r="W50" s="159"/>
      <c r="X50" s="170"/>
      <c r="Y50" s="139"/>
      <c r="Z50" s="123"/>
      <c r="AA50" s="124"/>
      <c r="AB50" s="131"/>
    </row>
    <row r="51" spans="1:28" s="66" customFormat="1" ht="12.2" customHeight="1">
      <c r="A51" s="458"/>
      <c r="B51" s="158"/>
      <c r="C51" s="89"/>
      <c r="D51" s="159"/>
      <c r="E51" s="176"/>
      <c r="F51" s="166" t="s">
        <v>369</v>
      </c>
      <c r="G51" s="159" t="s">
        <v>358</v>
      </c>
      <c r="H51" s="446"/>
      <c r="I51" s="446"/>
      <c r="J51" s="159" t="s">
        <v>370</v>
      </c>
      <c r="K51" s="159"/>
      <c r="L51" s="159"/>
      <c r="M51" s="159"/>
      <c r="N51" s="169"/>
      <c r="O51" s="174" t="s">
        <v>371</v>
      </c>
      <c r="P51" s="175" t="s">
        <v>372</v>
      </c>
      <c r="Q51" s="447"/>
      <c r="R51" s="447"/>
      <c r="S51" s="127" t="s">
        <v>373</v>
      </c>
      <c r="T51" s="129"/>
      <c r="U51" s="159"/>
      <c r="V51" s="159"/>
      <c r="W51" s="159"/>
      <c r="X51" s="170"/>
      <c r="Y51" s="139"/>
      <c r="Z51" s="123"/>
      <c r="AA51" s="124"/>
      <c r="AB51" s="131"/>
    </row>
    <row r="52" spans="1:28" s="66" customFormat="1" ht="12.2" customHeight="1">
      <c r="A52" s="458"/>
      <c r="B52" s="158"/>
      <c r="C52" s="89"/>
      <c r="D52" s="159"/>
      <c r="E52" s="176"/>
      <c r="F52" s="166" t="s">
        <v>374</v>
      </c>
      <c r="G52" s="159" t="s">
        <v>358</v>
      </c>
      <c r="H52" s="448" t="str">
        <f>IF(H51="","",ROUNDDOWN(H51/1000/Q51,2))</f>
        <v/>
      </c>
      <c r="I52" s="448"/>
      <c r="J52" s="127" t="s">
        <v>375</v>
      </c>
      <c r="K52" s="159"/>
      <c r="L52" s="159"/>
      <c r="M52" s="159"/>
      <c r="N52" s="169"/>
      <c r="O52" s="177" t="s">
        <v>19</v>
      </c>
      <c r="P52" s="178" t="s">
        <v>372</v>
      </c>
      <c r="Q52" s="427"/>
      <c r="R52" s="427"/>
      <c r="S52" s="127" t="s">
        <v>375</v>
      </c>
      <c r="T52" s="159"/>
      <c r="U52" s="159"/>
      <c r="V52" s="159"/>
      <c r="W52" s="159"/>
      <c r="X52" s="170"/>
      <c r="Y52" s="139"/>
      <c r="Z52" s="123"/>
      <c r="AA52" s="124"/>
      <c r="AB52" s="131"/>
    </row>
    <row r="53" spans="1:28" s="66" customFormat="1" ht="12.2" customHeight="1">
      <c r="A53" s="458"/>
      <c r="B53" s="158"/>
      <c r="C53" s="89"/>
      <c r="D53" s="159"/>
      <c r="E53" s="176"/>
      <c r="F53" s="179" t="s">
        <v>357</v>
      </c>
      <c r="G53" s="135" t="s">
        <v>358</v>
      </c>
      <c r="H53" s="512"/>
      <c r="I53" s="512"/>
      <c r="J53" s="180" t="s">
        <v>376</v>
      </c>
      <c r="K53" s="135"/>
      <c r="L53" s="135"/>
      <c r="M53" s="135"/>
      <c r="N53" s="136"/>
      <c r="O53" s="181" t="s">
        <v>19</v>
      </c>
      <c r="P53" s="182" t="s">
        <v>372</v>
      </c>
      <c r="Q53" s="574"/>
      <c r="R53" s="574"/>
      <c r="S53" s="180" t="s">
        <v>376</v>
      </c>
      <c r="T53" s="135"/>
      <c r="U53" s="135"/>
      <c r="V53" s="135"/>
      <c r="W53" s="135"/>
      <c r="X53" s="138"/>
      <c r="Y53" s="139"/>
      <c r="Z53" s="123"/>
      <c r="AA53" s="124"/>
      <c r="AB53" s="131"/>
    </row>
    <row r="54" spans="1:28" s="66" customFormat="1" ht="12.2" customHeight="1">
      <c r="A54" s="458"/>
      <c r="B54" s="158"/>
      <c r="C54" s="89"/>
      <c r="D54" s="159"/>
      <c r="E54" s="183" t="s">
        <v>382</v>
      </c>
      <c r="F54" s="162"/>
      <c r="G54" s="100" t="s">
        <v>358</v>
      </c>
      <c r="H54" s="444"/>
      <c r="I54" s="444"/>
      <c r="J54" s="444"/>
      <c r="K54" s="444"/>
      <c r="L54" s="444"/>
      <c r="M54" s="444"/>
      <c r="N54" s="444"/>
      <c r="O54" s="444"/>
      <c r="P54" s="444"/>
      <c r="Q54" s="444"/>
      <c r="R54" s="444"/>
      <c r="S54" s="444"/>
      <c r="T54" s="120" t="s">
        <v>368</v>
      </c>
      <c r="U54" s="99" t="s">
        <v>0</v>
      </c>
      <c r="V54" s="163" t="s">
        <v>10</v>
      </c>
      <c r="W54" s="100"/>
      <c r="X54" s="164"/>
      <c r="Y54" s="139"/>
      <c r="Z54" s="123"/>
      <c r="AA54" s="124"/>
      <c r="AB54" s="131"/>
    </row>
    <row r="55" spans="1:28" s="66" customFormat="1" ht="12.2" customHeight="1">
      <c r="A55" s="458"/>
      <c r="B55" s="158"/>
      <c r="C55" s="89"/>
      <c r="D55" s="159"/>
      <c r="E55" s="176"/>
      <c r="F55" s="166" t="s">
        <v>17</v>
      </c>
      <c r="G55" s="159" t="s">
        <v>358</v>
      </c>
      <c r="H55" s="445"/>
      <c r="I55" s="445"/>
      <c r="J55" s="445"/>
      <c r="K55" s="445"/>
      <c r="L55" s="445"/>
      <c r="M55" s="445"/>
      <c r="N55" s="445"/>
      <c r="O55" s="445"/>
      <c r="P55" s="445"/>
      <c r="Q55" s="445"/>
      <c r="R55" s="445"/>
      <c r="S55" s="445"/>
      <c r="T55" s="167" t="s">
        <v>368</v>
      </c>
      <c r="U55" s="168" t="s">
        <v>353</v>
      </c>
      <c r="V55" s="169" t="s">
        <v>18</v>
      </c>
      <c r="W55" s="159"/>
      <c r="X55" s="170"/>
      <c r="Y55" s="139"/>
      <c r="Z55" s="123"/>
      <c r="AA55" s="124"/>
      <c r="AB55" s="131"/>
    </row>
    <row r="56" spans="1:28" s="66" customFormat="1" ht="12.2" customHeight="1">
      <c r="A56" s="458"/>
      <c r="B56" s="158"/>
      <c r="C56" s="89"/>
      <c r="D56" s="159"/>
      <c r="E56" s="176"/>
      <c r="F56" s="166" t="s">
        <v>369</v>
      </c>
      <c r="G56" s="159" t="s">
        <v>358</v>
      </c>
      <c r="H56" s="446"/>
      <c r="I56" s="446"/>
      <c r="J56" s="159" t="s">
        <v>370</v>
      </c>
      <c r="K56" s="159"/>
      <c r="L56" s="159"/>
      <c r="M56" s="159"/>
      <c r="N56" s="169"/>
      <c r="O56" s="174" t="s">
        <v>371</v>
      </c>
      <c r="P56" s="175" t="s">
        <v>372</v>
      </c>
      <c r="Q56" s="447"/>
      <c r="R56" s="447"/>
      <c r="S56" s="127" t="s">
        <v>373</v>
      </c>
      <c r="T56" s="129"/>
      <c r="U56" s="159"/>
      <c r="V56" s="159"/>
      <c r="W56" s="159"/>
      <c r="X56" s="170"/>
      <c r="Y56" s="139"/>
      <c r="Z56" s="123"/>
      <c r="AA56" s="124"/>
      <c r="AB56" s="131"/>
    </row>
    <row r="57" spans="1:28" s="66" customFormat="1" ht="12.2" customHeight="1">
      <c r="A57" s="458"/>
      <c r="B57" s="158"/>
      <c r="C57" s="89"/>
      <c r="D57" s="159"/>
      <c r="E57" s="176"/>
      <c r="F57" s="166" t="s">
        <v>374</v>
      </c>
      <c r="G57" s="159" t="s">
        <v>358</v>
      </c>
      <c r="H57" s="448" t="str">
        <f>IF(H56="","",ROUNDDOWN(H56/1000/Q56,2))</f>
        <v/>
      </c>
      <c r="I57" s="448"/>
      <c r="J57" s="127" t="s">
        <v>375</v>
      </c>
      <c r="K57" s="159"/>
      <c r="L57" s="159"/>
      <c r="M57" s="159"/>
      <c r="N57" s="169"/>
      <c r="O57" s="177" t="s">
        <v>19</v>
      </c>
      <c r="P57" s="178" t="s">
        <v>372</v>
      </c>
      <c r="Q57" s="427"/>
      <c r="R57" s="427"/>
      <c r="S57" s="127" t="s">
        <v>375</v>
      </c>
      <c r="T57" s="159"/>
      <c r="U57" s="159"/>
      <c r="V57" s="159"/>
      <c r="W57" s="159"/>
      <c r="X57" s="170"/>
      <c r="Y57" s="139"/>
      <c r="Z57" s="123"/>
      <c r="AA57" s="124"/>
      <c r="AB57" s="131"/>
    </row>
    <row r="58" spans="1:28" s="66" customFormat="1" ht="12.2" customHeight="1">
      <c r="A58" s="458"/>
      <c r="B58" s="158"/>
      <c r="C58" s="89"/>
      <c r="D58" s="159"/>
      <c r="E58" s="176"/>
      <c r="F58" s="179" t="s">
        <v>357</v>
      </c>
      <c r="G58" s="135" t="s">
        <v>358</v>
      </c>
      <c r="H58" s="512"/>
      <c r="I58" s="512"/>
      <c r="J58" s="180" t="s">
        <v>376</v>
      </c>
      <c r="K58" s="135"/>
      <c r="L58" s="135"/>
      <c r="M58" s="135"/>
      <c r="N58" s="136"/>
      <c r="O58" s="181" t="s">
        <v>19</v>
      </c>
      <c r="P58" s="182" t="s">
        <v>372</v>
      </c>
      <c r="Q58" s="574"/>
      <c r="R58" s="574"/>
      <c r="S58" s="180" t="s">
        <v>376</v>
      </c>
      <c r="T58" s="135"/>
      <c r="U58" s="135"/>
      <c r="V58" s="135"/>
      <c r="W58" s="135"/>
      <c r="X58" s="138"/>
      <c r="Y58" s="139"/>
      <c r="Z58" s="123"/>
      <c r="AA58" s="124"/>
      <c r="AB58" s="131"/>
    </row>
    <row r="59" spans="1:28" s="66" customFormat="1" ht="12.2" customHeight="1">
      <c r="A59" s="458"/>
      <c r="B59" s="158"/>
      <c r="C59" s="89"/>
      <c r="D59" s="159"/>
      <c r="E59" s="183" t="s">
        <v>383</v>
      </c>
      <c r="F59" s="162"/>
      <c r="G59" s="100" t="s">
        <v>358</v>
      </c>
      <c r="H59" s="444"/>
      <c r="I59" s="444"/>
      <c r="J59" s="444"/>
      <c r="K59" s="444"/>
      <c r="L59" s="444"/>
      <c r="M59" s="444"/>
      <c r="N59" s="444"/>
      <c r="O59" s="444"/>
      <c r="P59" s="444"/>
      <c r="Q59" s="444"/>
      <c r="R59" s="444"/>
      <c r="S59" s="444"/>
      <c r="T59" s="120" t="s">
        <v>368</v>
      </c>
      <c r="U59" s="99" t="s">
        <v>0</v>
      </c>
      <c r="V59" s="163" t="s">
        <v>10</v>
      </c>
      <c r="W59" s="100"/>
      <c r="X59" s="164"/>
      <c r="Y59" s="139"/>
      <c r="Z59" s="123"/>
      <c r="AA59" s="124"/>
      <c r="AB59" s="131"/>
    </row>
    <row r="60" spans="1:28" s="66" customFormat="1" ht="12.2" customHeight="1">
      <c r="A60" s="458"/>
      <c r="B60" s="158"/>
      <c r="C60" s="89"/>
      <c r="D60" s="159"/>
      <c r="E60" s="176"/>
      <c r="F60" s="166" t="s">
        <v>17</v>
      </c>
      <c r="G60" s="159" t="s">
        <v>358</v>
      </c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167" t="s">
        <v>368</v>
      </c>
      <c r="U60" s="168" t="s">
        <v>353</v>
      </c>
      <c r="V60" s="169" t="s">
        <v>18</v>
      </c>
      <c r="W60" s="159"/>
      <c r="X60" s="170"/>
      <c r="Y60" s="139"/>
      <c r="Z60" s="123"/>
      <c r="AA60" s="124"/>
      <c r="AB60" s="131"/>
    </row>
    <row r="61" spans="1:28" s="66" customFormat="1" ht="12.2" customHeight="1">
      <c r="A61" s="458"/>
      <c r="B61" s="158"/>
      <c r="C61" s="89"/>
      <c r="D61" s="159"/>
      <c r="E61" s="176"/>
      <c r="F61" s="166" t="s">
        <v>369</v>
      </c>
      <c r="G61" s="159" t="s">
        <v>358</v>
      </c>
      <c r="H61" s="446"/>
      <c r="I61" s="446"/>
      <c r="J61" s="159" t="s">
        <v>370</v>
      </c>
      <c r="K61" s="159"/>
      <c r="L61" s="159"/>
      <c r="M61" s="159"/>
      <c r="N61" s="169"/>
      <c r="O61" s="174" t="s">
        <v>371</v>
      </c>
      <c r="P61" s="175" t="s">
        <v>372</v>
      </c>
      <c r="Q61" s="447"/>
      <c r="R61" s="447"/>
      <c r="S61" s="127" t="s">
        <v>373</v>
      </c>
      <c r="T61" s="129"/>
      <c r="U61" s="159"/>
      <c r="V61" s="159"/>
      <c r="W61" s="159"/>
      <c r="X61" s="170"/>
      <c r="Y61" s="139"/>
      <c r="Z61" s="123"/>
      <c r="AA61" s="124"/>
      <c r="AB61" s="131"/>
    </row>
    <row r="62" spans="1:28" s="66" customFormat="1" ht="12.2" customHeight="1">
      <c r="A62" s="458"/>
      <c r="B62" s="158"/>
      <c r="C62" s="89"/>
      <c r="D62" s="159"/>
      <c r="E62" s="176"/>
      <c r="F62" s="166" t="s">
        <v>374</v>
      </c>
      <c r="G62" s="159" t="s">
        <v>358</v>
      </c>
      <c r="H62" s="448" t="str">
        <f>IF(H61="","",ROUNDDOWN(H61/1000/Q61,2))</f>
        <v/>
      </c>
      <c r="I62" s="448"/>
      <c r="J62" s="127" t="s">
        <v>375</v>
      </c>
      <c r="K62" s="159"/>
      <c r="L62" s="159"/>
      <c r="M62" s="159"/>
      <c r="N62" s="169"/>
      <c r="O62" s="177" t="s">
        <v>19</v>
      </c>
      <c r="P62" s="178" t="s">
        <v>372</v>
      </c>
      <c r="Q62" s="427"/>
      <c r="R62" s="427"/>
      <c r="S62" s="127" t="s">
        <v>375</v>
      </c>
      <c r="T62" s="159"/>
      <c r="U62" s="159"/>
      <c r="V62" s="159"/>
      <c r="W62" s="159"/>
      <c r="X62" s="170"/>
      <c r="Y62" s="139"/>
      <c r="Z62" s="123"/>
      <c r="AA62" s="124"/>
      <c r="AB62" s="131"/>
    </row>
    <row r="63" spans="1:28" s="66" customFormat="1" ht="12.2" customHeight="1">
      <c r="A63" s="458"/>
      <c r="B63" s="158"/>
      <c r="C63" s="89"/>
      <c r="D63" s="159"/>
      <c r="E63" s="176"/>
      <c r="F63" s="179" t="s">
        <v>357</v>
      </c>
      <c r="G63" s="135" t="s">
        <v>358</v>
      </c>
      <c r="H63" s="512"/>
      <c r="I63" s="512"/>
      <c r="J63" s="180" t="s">
        <v>376</v>
      </c>
      <c r="K63" s="135"/>
      <c r="L63" s="135"/>
      <c r="M63" s="135"/>
      <c r="N63" s="136"/>
      <c r="O63" s="181" t="s">
        <v>19</v>
      </c>
      <c r="P63" s="182" t="s">
        <v>372</v>
      </c>
      <c r="Q63" s="574"/>
      <c r="R63" s="574"/>
      <c r="S63" s="180" t="s">
        <v>376</v>
      </c>
      <c r="T63" s="135"/>
      <c r="U63" s="135"/>
      <c r="V63" s="135"/>
      <c r="W63" s="135"/>
      <c r="X63" s="138"/>
      <c r="Y63" s="139"/>
      <c r="Z63" s="123"/>
      <c r="AA63" s="124"/>
      <c r="AB63" s="131"/>
    </row>
    <row r="64" spans="1:28" s="66" customFormat="1" ht="12.2" customHeight="1">
      <c r="A64" s="458"/>
      <c r="B64" s="158"/>
      <c r="C64" s="89"/>
      <c r="D64" s="159"/>
      <c r="E64" s="183" t="s">
        <v>384</v>
      </c>
      <c r="F64" s="162"/>
      <c r="G64" s="100" t="s">
        <v>358</v>
      </c>
      <c r="H64" s="444"/>
      <c r="I64" s="444"/>
      <c r="J64" s="444"/>
      <c r="K64" s="444"/>
      <c r="L64" s="444"/>
      <c r="M64" s="444"/>
      <c r="N64" s="444"/>
      <c r="O64" s="444"/>
      <c r="P64" s="444"/>
      <c r="Q64" s="444"/>
      <c r="R64" s="444"/>
      <c r="S64" s="444"/>
      <c r="T64" s="120" t="s">
        <v>368</v>
      </c>
      <c r="U64" s="99" t="s">
        <v>0</v>
      </c>
      <c r="V64" s="163" t="s">
        <v>10</v>
      </c>
      <c r="W64" s="100"/>
      <c r="X64" s="164"/>
      <c r="Y64" s="139"/>
      <c r="Z64" s="123"/>
      <c r="AA64" s="124"/>
      <c r="AB64" s="131"/>
    </row>
    <row r="65" spans="1:28" s="66" customFormat="1" ht="12.2" customHeight="1">
      <c r="A65" s="458"/>
      <c r="B65" s="158"/>
      <c r="C65" s="89"/>
      <c r="D65" s="159"/>
      <c r="E65" s="176"/>
      <c r="F65" s="166" t="s">
        <v>17</v>
      </c>
      <c r="G65" s="159" t="s">
        <v>358</v>
      </c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167" t="s">
        <v>368</v>
      </c>
      <c r="U65" s="168" t="s">
        <v>353</v>
      </c>
      <c r="V65" s="169" t="s">
        <v>18</v>
      </c>
      <c r="W65" s="159"/>
      <c r="X65" s="170"/>
      <c r="Y65" s="139"/>
      <c r="Z65" s="123"/>
      <c r="AA65" s="124"/>
      <c r="AB65" s="131"/>
    </row>
    <row r="66" spans="1:28" s="66" customFormat="1" ht="12.2" customHeight="1">
      <c r="A66" s="458"/>
      <c r="B66" s="158"/>
      <c r="C66" s="89"/>
      <c r="D66" s="159"/>
      <c r="E66" s="176"/>
      <c r="F66" s="166" t="s">
        <v>369</v>
      </c>
      <c r="G66" s="159" t="s">
        <v>358</v>
      </c>
      <c r="H66" s="446"/>
      <c r="I66" s="446"/>
      <c r="J66" s="159" t="s">
        <v>370</v>
      </c>
      <c r="K66" s="159"/>
      <c r="L66" s="159"/>
      <c r="M66" s="159"/>
      <c r="N66" s="169"/>
      <c r="O66" s="174" t="s">
        <v>371</v>
      </c>
      <c r="P66" s="175" t="s">
        <v>372</v>
      </c>
      <c r="Q66" s="447"/>
      <c r="R66" s="447"/>
      <c r="S66" s="127" t="s">
        <v>373</v>
      </c>
      <c r="T66" s="129"/>
      <c r="U66" s="159"/>
      <c r="V66" s="159"/>
      <c r="W66" s="159"/>
      <c r="X66" s="170"/>
      <c r="Y66" s="139"/>
      <c r="Z66" s="123"/>
      <c r="AA66" s="124"/>
      <c r="AB66" s="131"/>
    </row>
    <row r="67" spans="1:28" s="66" customFormat="1" ht="12.2" customHeight="1">
      <c r="A67" s="458"/>
      <c r="B67" s="158"/>
      <c r="C67" s="89"/>
      <c r="D67" s="159"/>
      <c r="E67" s="176"/>
      <c r="F67" s="166" t="s">
        <v>374</v>
      </c>
      <c r="G67" s="159" t="s">
        <v>358</v>
      </c>
      <c r="H67" s="448" t="str">
        <f>IF(H66="","",ROUNDDOWN(H66/1000/Q66,2))</f>
        <v/>
      </c>
      <c r="I67" s="448"/>
      <c r="J67" s="127" t="s">
        <v>375</v>
      </c>
      <c r="K67" s="159"/>
      <c r="L67" s="159"/>
      <c r="M67" s="159"/>
      <c r="N67" s="169"/>
      <c r="O67" s="177" t="s">
        <v>19</v>
      </c>
      <c r="P67" s="178" t="s">
        <v>372</v>
      </c>
      <c r="Q67" s="427"/>
      <c r="R67" s="427"/>
      <c r="S67" s="127" t="s">
        <v>375</v>
      </c>
      <c r="T67" s="159"/>
      <c r="U67" s="159"/>
      <c r="V67" s="159"/>
      <c r="W67" s="159"/>
      <c r="X67" s="170"/>
      <c r="Y67" s="139"/>
      <c r="Z67" s="123"/>
      <c r="AA67" s="124"/>
      <c r="AB67" s="131"/>
    </row>
    <row r="68" spans="1:28" s="66" customFormat="1" ht="12.2" customHeight="1">
      <c r="A68" s="458"/>
      <c r="B68" s="158"/>
      <c r="C68" s="89"/>
      <c r="D68" s="159"/>
      <c r="E68" s="185"/>
      <c r="F68" s="179" t="s">
        <v>357</v>
      </c>
      <c r="G68" s="135" t="s">
        <v>358</v>
      </c>
      <c r="H68" s="512"/>
      <c r="I68" s="512"/>
      <c r="J68" s="180" t="s">
        <v>376</v>
      </c>
      <c r="K68" s="135"/>
      <c r="L68" s="135"/>
      <c r="M68" s="135"/>
      <c r="N68" s="136"/>
      <c r="O68" s="181" t="s">
        <v>19</v>
      </c>
      <c r="P68" s="182" t="s">
        <v>372</v>
      </c>
      <c r="Q68" s="574"/>
      <c r="R68" s="574"/>
      <c r="S68" s="180" t="s">
        <v>376</v>
      </c>
      <c r="T68" s="135"/>
      <c r="U68" s="135"/>
      <c r="V68" s="135"/>
      <c r="W68" s="135"/>
      <c r="X68" s="138"/>
      <c r="Y68" s="139"/>
      <c r="Z68" s="123"/>
      <c r="AA68" s="124"/>
      <c r="AB68" s="131"/>
    </row>
    <row r="69" spans="1:28" s="66" customFormat="1" ht="12.2" customHeight="1">
      <c r="A69" s="458"/>
      <c r="B69" s="158"/>
      <c r="C69" s="89"/>
      <c r="D69" s="159"/>
      <c r="E69" s="183" t="s">
        <v>385</v>
      </c>
      <c r="F69" s="162"/>
      <c r="G69" s="100" t="s">
        <v>358</v>
      </c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120" t="s">
        <v>368</v>
      </c>
      <c r="U69" s="99" t="s">
        <v>0</v>
      </c>
      <c r="V69" s="163" t="s">
        <v>10</v>
      </c>
      <c r="W69" s="100"/>
      <c r="X69" s="164"/>
      <c r="Y69" s="139"/>
      <c r="Z69" s="123"/>
      <c r="AA69" s="124"/>
      <c r="AB69" s="131"/>
    </row>
    <row r="70" spans="1:28" s="66" customFormat="1" ht="12.2" customHeight="1">
      <c r="A70" s="458"/>
      <c r="B70" s="158"/>
      <c r="C70" s="89"/>
      <c r="D70" s="159"/>
      <c r="E70" s="176"/>
      <c r="F70" s="166" t="s">
        <v>17</v>
      </c>
      <c r="G70" s="159" t="s">
        <v>358</v>
      </c>
      <c r="H70" s="445"/>
      <c r="I70" s="445"/>
      <c r="J70" s="445"/>
      <c r="K70" s="445"/>
      <c r="L70" s="445"/>
      <c r="M70" s="445"/>
      <c r="N70" s="445"/>
      <c r="O70" s="445"/>
      <c r="P70" s="445"/>
      <c r="Q70" s="445"/>
      <c r="R70" s="445"/>
      <c r="S70" s="445"/>
      <c r="T70" s="167" t="s">
        <v>368</v>
      </c>
      <c r="U70" s="168" t="s">
        <v>353</v>
      </c>
      <c r="V70" s="169" t="s">
        <v>18</v>
      </c>
      <c r="W70" s="159"/>
      <c r="X70" s="170"/>
      <c r="Y70" s="139"/>
      <c r="Z70" s="123"/>
      <c r="AA70" s="124"/>
      <c r="AB70" s="131"/>
    </row>
    <row r="71" spans="1:28" s="66" customFormat="1" ht="12.2" customHeight="1">
      <c r="A71" s="458"/>
      <c r="B71" s="158"/>
      <c r="C71" s="89"/>
      <c r="D71" s="159"/>
      <c r="E71" s="176"/>
      <c r="F71" s="166" t="s">
        <v>369</v>
      </c>
      <c r="G71" s="159" t="s">
        <v>358</v>
      </c>
      <c r="H71" s="446"/>
      <c r="I71" s="446"/>
      <c r="J71" s="159" t="s">
        <v>370</v>
      </c>
      <c r="K71" s="159"/>
      <c r="L71" s="159"/>
      <c r="M71" s="159"/>
      <c r="N71" s="169"/>
      <c r="O71" s="174" t="s">
        <v>371</v>
      </c>
      <c r="P71" s="175" t="s">
        <v>372</v>
      </c>
      <c r="Q71" s="447"/>
      <c r="R71" s="447"/>
      <c r="S71" s="127" t="s">
        <v>373</v>
      </c>
      <c r="T71" s="129"/>
      <c r="U71" s="159"/>
      <c r="V71" s="159"/>
      <c r="W71" s="159"/>
      <c r="X71" s="170"/>
      <c r="Y71" s="139"/>
      <c r="Z71" s="123"/>
      <c r="AA71" s="124"/>
      <c r="AB71" s="131"/>
    </row>
    <row r="72" spans="1:28" s="66" customFormat="1" ht="12.2" customHeight="1">
      <c r="A72" s="458"/>
      <c r="B72" s="158"/>
      <c r="C72" s="89"/>
      <c r="D72" s="159"/>
      <c r="E72" s="176"/>
      <c r="F72" s="166" t="s">
        <v>374</v>
      </c>
      <c r="G72" s="159" t="s">
        <v>358</v>
      </c>
      <c r="H72" s="448" t="str">
        <f>IF(H71="","",ROUNDDOWN(H71/1000/Q71,2))</f>
        <v/>
      </c>
      <c r="I72" s="448"/>
      <c r="J72" s="127" t="s">
        <v>375</v>
      </c>
      <c r="K72" s="159"/>
      <c r="L72" s="159"/>
      <c r="M72" s="159"/>
      <c r="N72" s="169"/>
      <c r="O72" s="177" t="s">
        <v>19</v>
      </c>
      <c r="P72" s="178" t="s">
        <v>372</v>
      </c>
      <c r="Q72" s="427"/>
      <c r="R72" s="427"/>
      <c r="S72" s="127" t="s">
        <v>375</v>
      </c>
      <c r="T72" s="159"/>
      <c r="U72" s="159"/>
      <c r="V72" s="159"/>
      <c r="W72" s="159"/>
      <c r="X72" s="170"/>
      <c r="Y72" s="139"/>
      <c r="Z72" s="123"/>
      <c r="AA72" s="124"/>
      <c r="AB72" s="131"/>
    </row>
    <row r="73" spans="1:28" s="66" customFormat="1" ht="12.2" customHeight="1" thickBot="1">
      <c r="A73" s="513"/>
      <c r="B73" s="186"/>
      <c r="C73" s="187"/>
      <c r="D73" s="188"/>
      <c r="E73" s="189"/>
      <c r="F73" s="190" t="s">
        <v>357</v>
      </c>
      <c r="G73" s="188" t="s">
        <v>358</v>
      </c>
      <c r="H73" s="575"/>
      <c r="I73" s="575"/>
      <c r="J73" s="191" t="s">
        <v>376</v>
      </c>
      <c r="K73" s="188"/>
      <c r="L73" s="188"/>
      <c r="M73" s="188"/>
      <c r="N73" s="192"/>
      <c r="O73" s="193" t="s">
        <v>19</v>
      </c>
      <c r="P73" s="194" t="s">
        <v>372</v>
      </c>
      <c r="Q73" s="576"/>
      <c r="R73" s="576"/>
      <c r="S73" s="191" t="s">
        <v>376</v>
      </c>
      <c r="T73" s="188"/>
      <c r="U73" s="188"/>
      <c r="V73" s="188"/>
      <c r="W73" s="188"/>
      <c r="X73" s="195"/>
      <c r="Y73" s="196"/>
      <c r="Z73" s="197"/>
      <c r="AA73" s="198"/>
      <c r="AB73" s="199"/>
    </row>
    <row r="74" spans="1:28" s="66" customFormat="1">
      <c r="Z74" s="200"/>
    </row>
    <row r="75" spans="1:28" s="66" customFormat="1">
      <c r="Z75" s="200"/>
    </row>
    <row r="76" spans="1:28" s="66" customFormat="1">
      <c r="Z76" s="200"/>
    </row>
    <row r="77" spans="1:28" s="66" customFormat="1">
      <c r="Z77" s="200"/>
    </row>
    <row r="78" spans="1:28" s="66" customFormat="1">
      <c r="Z78" s="200"/>
    </row>
    <row r="79" spans="1:28" s="66" customFormat="1">
      <c r="Z79" s="200"/>
    </row>
    <row r="80" spans="1:28" s="66" customFormat="1">
      <c r="Z80" s="200"/>
    </row>
    <row r="81" spans="26:26" s="66" customFormat="1">
      <c r="Z81" s="200"/>
    </row>
    <row r="82" spans="26:26" s="66" customFormat="1">
      <c r="Z82" s="200"/>
    </row>
    <row r="83" spans="26:26" s="66" customFormat="1">
      <c r="Z83" s="200"/>
    </row>
    <row r="84" spans="26:26" s="66" customFormat="1">
      <c r="Z84" s="200"/>
    </row>
    <row r="85" spans="26:26" s="66" customFormat="1">
      <c r="Z85" s="200"/>
    </row>
    <row r="86" spans="26:26" s="66" customFormat="1">
      <c r="Z86" s="200"/>
    </row>
    <row r="87" spans="26:26" s="66" customFormat="1">
      <c r="Z87" s="200"/>
    </row>
    <row r="88" spans="26:26" s="66" customFormat="1">
      <c r="Z88" s="200"/>
    </row>
    <row r="89" spans="26:26" s="66" customFormat="1">
      <c r="Z89" s="200"/>
    </row>
    <row r="90" spans="26:26" s="66" customFormat="1">
      <c r="Z90" s="200"/>
    </row>
    <row r="91" spans="26:26" s="66" customFormat="1">
      <c r="Z91" s="200"/>
    </row>
    <row r="92" spans="26:26" s="66" customFormat="1">
      <c r="Z92" s="200"/>
    </row>
    <row r="93" spans="26:26" s="66" customFormat="1">
      <c r="Z93" s="200"/>
    </row>
    <row r="94" spans="26:26" s="66" customFormat="1">
      <c r="Z94" s="200"/>
    </row>
    <row r="95" spans="26:26" s="66" customFormat="1">
      <c r="Z95" s="200"/>
    </row>
    <row r="96" spans="26:26" s="66" customFormat="1">
      <c r="Z96" s="200"/>
    </row>
    <row r="97" spans="1:28" s="66" customFormat="1">
      <c r="Z97" s="200"/>
    </row>
    <row r="98" spans="1:28" s="66" customFormat="1">
      <c r="Z98" s="200"/>
    </row>
    <row r="99" spans="1:28" s="66" customFormat="1">
      <c r="Z99" s="200"/>
    </row>
    <row r="100" spans="1:28" s="66" customFormat="1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2"/>
      <c r="AA100" s="201"/>
      <c r="AB100" s="201"/>
    </row>
    <row r="101" spans="1:28" s="66" customFormat="1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2"/>
      <c r="AA101" s="201"/>
      <c r="AB101" s="201"/>
    </row>
    <row r="102" spans="1:28" s="66" customFormat="1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2"/>
      <c r="AA102" s="201"/>
      <c r="AB102" s="201"/>
    </row>
    <row r="103" spans="1:28" s="66" customFormat="1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2"/>
      <c r="AA103" s="201"/>
      <c r="AB103" s="201"/>
    </row>
    <row r="104" spans="1:28" s="66" customFormat="1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2"/>
      <c r="AA104" s="201"/>
      <c r="AB104" s="201"/>
    </row>
    <row r="105" spans="1:28" s="66" customFormat="1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2"/>
      <c r="AA105" s="201"/>
      <c r="AB105" s="201"/>
    </row>
    <row r="106" spans="1:28" s="66" customFormat="1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2"/>
      <c r="AA106" s="201"/>
      <c r="AB106" s="201"/>
    </row>
    <row r="107" spans="1:28" s="66" customFormat="1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2"/>
      <c r="AA107" s="201"/>
      <c r="AB107" s="201"/>
    </row>
    <row r="108" spans="1:28" s="66" customFormat="1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2"/>
      <c r="AA108" s="201"/>
      <c r="AB108" s="201"/>
    </row>
    <row r="109" spans="1:28" s="66" customFormat="1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2"/>
      <c r="AA109" s="201"/>
      <c r="AB109" s="201"/>
    </row>
    <row r="110" spans="1:28" s="66" customFormat="1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2"/>
      <c r="AA110" s="201"/>
      <c r="AB110" s="201"/>
    </row>
    <row r="111" spans="1:28">
      <c r="Z111" s="202"/>
    </row>
    <row r="112" spans="1:28">
      <c r="Z112" s="202"/>
    </row>
    <row r="113" spans="26:26">
      <c r="Z113" s="202"/>
    </row>
    <row r="114" spans="26:26">
      <c r="Z114" s="202"/>
    </row>
    <row r="115" spans="26:26">
      <c r="Z115" s="202"/>
    </row>
    <row r="116" spans="26:26">
      <c r="Z116" s="202"/>
    </row>
    <row r="117" spans="26:26">
      <c r="Z117" s="202"/>
    </row>
    <row r="118" spans="26:26">
      <c r="Z118" s="202"/>
    </row>
    <row r="119" spans="26:26">
      <c r="Z119" s="202"/>
    </row>
    <row r="120" spans="26:26">
      <c r="Z120" s="202"/>
    </row>
    <row r="121" spans="26:26">
      <c r="Z121" s="202"/>
    </row>
    <row r="122" spans="26:26">
      <c r="Z122" s="202"/>
    </row>
    <row r="123" spans="26:26">
      <c r="Z123" s="202"/>
    </row>
    <row r="124" spans="26:26">
      <c r="Z124" s="202"/>
    </row>
    <row r="125" spans="26:26">
      <c r="Z125" s="202"/>
    </row>
    <row r="126" spans="26:26">
      <c r="Z126" s="202"/>
    </row>
  </sheetData>
  <sheetProtection sheet="1" objects="1" scenarios="1" formatCells="0" selectLockedCells="1"/>
  <mergeCells count="99">
    <mergeCell ref="H72:I72"/>
    <mergeCell ref="Q72:R72"/>
    <mergeCell ref="H73:I73"/>
    <mergeCell ref="Q73:R73"/>
    <mergeCell ref="A1:L2"/>
    <mergeCell ref="H68:I68"/>
    <mergeCell ref="Q68:R68"/>
    <mergeCell ref="H69:S69"/>
    <mergeCell ref="H70:S70"/>
    <mergeCell ref="H71:I71"/>
    <mergeCell ref="Q71:R71"/>
    <mergeCell ref="H64:S64"/>
    <mergeCell ref="H65:S65"/>
    <mergeCell ref="H66:I66"/>
    <mergeCell ref="Q66:R66"/>
    <mergeCell ref="H67:I67"/>
    <mergeCell ref="Q67:R67"/>
    <mergeCell ref="H61:I61"/>
    <mergeCell ref="Q61:R61"/>
    <mergeCell ref="H62:I62"/>
    <mergeCell ref="Q62:R62"/>
    <mergeCell ref="H63:I63"/>
    <mergeCell ref="Q63:R63"/>
    <mergeCell ref="H57:I57"/>
    <mergeCell ref="Q57:R57"/>
    <mergeCell ref="H58:I58"/>
    <mergeCell ref="Q58:R58"/>
    <mergeCell ref="H59:S59"/>
    <mergeCell ref="H60:S60"/>
    <mergeCell ref="H53:I53"/>
    <mergeCell ref="Q53:R53"/>
    <mergeCell ref="H54:S54"/>
    <mergeCell ref="H55:S55"/>
    <mergeCell ref="H56:I56"/>
    <mergeCell ref="Q56:R56"/>
    <mergeCell ref="H49:S49"/>
    <mergeCell ref="H50:S50"/>
    <mergeCell ref="H51:I51"/>
    <mergeCell ref="Q51:R51"/>
    <mergeCell ref="H52:I52"/>
    <mergeCell ref="Q52:R52"/>
    <mergeCell ref="H46:I46"/>
    <mergeCell ref="Q46:R46"/>
    <mergeCell ref="H47:I47"/>
    <mergeCell ref="Q47:R47"/>
    <mergeCell ref="H48:I48"/>
    <mergeCell ref="Q48:R48"/>
    <mergeCell ref="H42:I42"/>
    <mergeCell ref="Q42:R42"/>
    <mergeCell ref="H43:I43"/>
    <mergeCell ref="Q43:R43"/>
    <mergeCell ref="H44:S44"/>
    <mergeCell ref="H45:S45"/>
    <mergeCell ref="H38:I38"/>
    <mergeCell ref="Q38:R38"/>
    <mergeCell ref="H39:S39"/>
    <mergeCell ref="H40:S40"/>
    <mergeCell ref="H41:I41"/>
    <mergeCell ref="Q41:R41"/>
    <mergeCell ref="H34:S34"/>
    <mergeCell ref="H35:S35"/>
    <mergeCell ref="H36:I36"/>
    <mergeCell ref="Q36:R36"/>
    <mergeCell ref="H37:I37"/>
    <mergeCell ref="Q37:R37"/>
    <mergeCell ref="H31:I31"/>
    <mergeCell ref="Q31:R31"/>
    <mergeCell ref="H32:I32"/>
    <mergeCell ref="Q32:R32"/>
    <mergeCell ref="H33:I33"/>
    <mergeCell ref="Q33:R33"/>
    <mergeCell ref="H27:I27"/>
    <mergeCell ref="Q27:R27"/>
    <mergeCell ref="H28:I28"/>
    <mergeCell ref="Q28:R28"/>
    <mergeCell ref="H29:S29"/>
    <mergeCell ref="H30:S30"/>
    <mergeCell ref="F22:AA22"/>
    <mergeCell ref="M23:R23"/>
    <mergeCell ref="H24:S24"/>
    <mergeCell ref="H25:S25"/>
    <mergeCell ref="H26:I26"/>
    <mergeCell ref="Q26:R26"/>
    <mergeCell ref="A5:D5"/>
    <mergeCell ref="F7:Z7"/>
    <mergeCell ref="G8:X8"/>
    <mergeCell ref="Y8:AA8"/>
    <mergeCell ref="A9:A73"/>
    <mergeCell ref="J9:M9"/>
    <mergeCell ref="H10:K10"/>
    <mergeCell ref="F13:AA13"/>
    <mergeCell ref="M15:R15"/>
    <mergeCell ref="M19:R19"/>
    <mergeCell ref="M1:R1"/>
    <mergeCell ref="S1:Y1"/>
    <mergeCell ref="M2:AB2"/>
    <mergeCell ref="A3:S3"/>
    <mergeCell ref="A4:D4"/>
    <mergeCell ref="E4:AB4"/>
  </mergeCells>
  <phoneticPr fontId="4"/>
  <dataValidations count="6">
    <dataValidation type="list" allowBlank="1" showInputMessage="1" showErrorMessage="1" sqref="H10">
      <formula1>"１,２,３,４,５,６,７,８"</formula1>
    </dataValidation>
    <dataValidation type="list" allowBlank="1" showInputMessage="1" showErrorMessage="1" sqref="U24:U25 N17 U49:U50 U34:U35 U29:U30 U54:U55 U39:U40 U44:U45 Y14:Y21 V17 R17 U64:U65 Y23:Y73 P11 H11:H12 U59:U60 U69:U70 P5 E5 I5 U5">
      <formula1>"■,□"</formula1>
    </dataValidation>
    <dataValidation type="list" allowBlank="1" showInputMessage="1" sqref="H66:I66 H46:I46 H31:I31 H51:I51 H26:I26 H61:I61 H36:I36 H41:I41 H56:I56 H71:I71">
      <formula1>"15,20,25,30,35,40,45,50"</formula1>
    </dataValidation>
    <dataValidation type="list" allowBlank="1" showInputMessage="1" sqref="Q66:R66 Q46:R46 Q41:R41 Q31:R31 Q51:R51 Q26:R26 Q61:R61 Q36:R36 Q56:R56 Q71:R71">
      <formula1>"0.022,0.023,0.024,0.026,0.028,0.030,0.033,0.034"</formula1>
    </dataValidation>
    <dataValidation type="list" allowBlank="1" showInputMessage="1" showErrorMessage="1" sqref="F24 F29 F34 F39 F44 F49 F54 F59 F64 F69">
      <formula1>断熱部位</formula1>
    </dataValidation>
    <dataValidation type="list" allowBlank="1" showInputMessage="1" showErrorMessage="1" sqref="H25:S25 H30:S30 H35:S35 H40:S40 H45:S45 H50:S50 H55:S55 H60:S60 H65:S65 H70:S70">
      <formula1>断熱材仕様</formula1>
    </dataValidation>
  </dataValidations>
  <pageMargins left="0.78740157480314965" right="0.39370078740157483" top="0.59055118110236227" bottom="0.59055118110236227" header="0.51181102362204722" footer="0.31496062992125984"/>
  <pageSetup paperSize="9" scale="85" fitToHeight="5" orientation="portrait" r:id="rId1"/>
  <headerFooter scaleWithDoc="0">
    <oddHeader>&amp;L&amp;9贈与税住宅性能証明書等用</oddHeader>
    <oddFooter>&amp;LHP住-302-5 （Ver.20160323）&amp;R&amp;"HGｺﾞｼｯｸM,ﾒﾃﾞｨｳﾑ"Copyright 2012-2016 Houseplus Corporation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Z127"/>
  <sheetViews>
    <sheetView showGridLines="0" view="pageBreakPreview" zoomScaleNormal="100" zoomScaleSheetLayoutView="100" workbookViewId="0">
      <selection activeCell="Q26" sqref="Q26:R26"/>
    </sheetView>
  </sheetViews>
  <sheetFormatPr defaultRowHeight="12"/>
  <cols>
    <col min="1" max="1" width="2.7109375" style="201" customWidth="1"/>
    <col min="2" max="2" width="8.7109375" style="201" customWidth="1"/>
    <col min="3" max="3" width="4.7109375" style="201" customWidth="1"/>
    <col min="4" max="4" width="8.7109375" style="201" customWidth="1"/>
    <col min="5" max="5" width="12.7109375" style="201" customWidth="1"/>
    <col min="6" max="24" width="2.7109375" style="201" customWidth="1"/>
    <col min="25" max="26" width="8.7109375" style="201" customWidth="1"/>
    <col min="27" max="27" width="4.7109375" style="201" customWidth="1"/>
    <col min="28" max="52" width="9.140625" style="66"/>
    <col min="53" max="16384" width="9.140625" style="201"/>
  </cols>
  <sheetData>
    <row r="1" spans="1:28" s="66" customFormat="1" ht="24" customHeight="1">
      <c r="A1" s="577" t="s">
        <v>468</v>
      </c>
      <c r="B1" s="577"/>
      <c r="C1" s="577"/>
      <c r="D1" s="577"/>
      <c r="E1" s="577"/>
      <c r="F1" s="577"/>
      <c r="G1" s="577"/>
      <c r="H1" s="577"/>
      <c r="I1" s="577"/>
      <c r="J1" s="577"/>
      <c r="K1" s="578"/>
      <c r="L1" s="492" t="s">
        <v>80</v>
      </c>
      <c r="M1" s="493"/>
      <c r="N1" s="493"/>
      <c r="O1" s="493"/>
      <c r="P1" s="493"/>
      <c r="Q1" s="494"/>
      <c r="R1" s="495"/>
      <c r="S1" s="496"/>
      <c r="T1" s="496"/>
      <c r="U1" s="496"/>
      <c r="V1" s="496"/>
      <c r="W1" s="496"/>
      <c r="X1" s="496"/>
      <c r="Y1" s="38" t="s">
        <v>386</v>
      </c>
      <c r="Z1" s="39" t="s">
        <v>346</v>
      </c>
      <c r="AA1" s="297"/>
      <c r="AB1" s="345"/>
    </row>
    <row r="2" spans="1:28" s="66" customFormat="1" ht="16.5" customHeight="1">
      <c r="A2" s="577"/>
      <c r="B2" s="577"/>
      <c r="C2" s="577"/>
      <c r="D2" s="577"/>
      <c r="E2" s="577"/>
      <c r="F2" s="577"/>
      <c r="G2" s="577"/>
      <c r="H2" s="577"/>
      <c r="I2" s="577"/>
      <c r="J2" s="577"/>
      <c r="K2" s="578"/>
      <c r="L2" s="492" t="s">
        <v>387</v>
      </c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346"/>
    </row>
    <row r="3" spans="1:28" s="66" customFormat="1" ht="15" customHeight="1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7"/>
      <c r="N3" s="437"/>
      <c r="O3" s="437"/>
      <c r="P3" s="437"/>
      <c r="Q3" s="437"/>
      <c r="R3" s="437"/>
      <c r="S3" s="437"/>
      <c r="T3" s="288"/>
      <c r="U3" s="288"/>
      <c r="V3" s="288"/>
      <c r="W3" s="288"/>
      <c r="X3" s="288"/>
      <c r="Y3" s="288"/>
      <c r="Z3" s="288"/>
      <c r="AA3" s="289" t="s">
        <v>347</v>
      </c>
      <c r="AB3" s="347"/>
    </row>
    <row r="4" spans="1:28" s="66" customFormat="1" ht="16.5" customHeight="1">
      <c r="A4" s="296" t="s">
        <v>388</v>
      </c>
      <c r="B4" s="295"/>
      <c r="C4" s="295"/>
      <c r="D4" s="295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348"/>
    </row>
    <row r="5" spans="1:28" s="66" customFormat="1" ht="16.5" customHeight="1" thickBot="1">
      <c r="A5" s="43"/>
      <c r="B5" s="43"/>
      <c r="C5" s="43"/>
      <c r="D5" s="43"/>
      <c r="E5" s="63"/>
      <c r="F5" s="291"/>
      <c r="G5" s="64"/>
      <c r="H5" s="43"/>
      <c r="I5" s="63"/>
      <c r="J5" s="292"/>
      <c r="K5" s="291"/>
      <c r="L5" s="64"/>
      <c r="M5" s="290"/>
      <c r="N5" s="293"/>
      <c r="O5" s="293"/>
      <c r="P5" s="63"/>
      <c r="Q5" s="291"/>
      <c r="R5" s="64"/>
      <c r="S5" s="294"/>
      <c r="T5" s="293"/>
      <c r="U5" s="63"/>
      <c r="V5" s="291"/>
      <c r="W5" s="64"/>
      <c r="X5" s="294"/>
      <c r="Y5" s="290"/>
      <c r="Z5" s="293"/>
      <c r="AA5" s="293"/>
      <c r="AB5" s="290"/>
    </row>
    <row r="6" spans="1:28" s="66" customFormat="1" ht="14.25" customHeight="1">
      <c r="A6" s="203"/>
      <c r="B6" s="204" t="s">
        <v>1</v>
      </c>
      <c r="C6" s="579" t="str">
        <f>IF(+'[1]設8-5'!J11=0,"",+'[1]設8-5'!J11)</f>
        <v/>
      </c>
      <c r="D6" s="580"/>
      <c r="E6" s="452" t="s">
        <v>128</v>
      </c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71" t="s">
        <v>350</v>
      </c>
      <c r="AA6" s="72" t="s">
        <v>3</v>
      </c>
    </row>
    <row r="7" spans="1:28" s="66" customFormat="1" ht="14.25" customHeight="1" thickBot="1">
      <c r="A7" s="205"/>
      <c r="B7" s="206" t="s">
        <v>2</v>
      </c>
      <c r="C7" s="519" t="str">
        <f>IF(+'[1]設8-5'!H12=0,"",+'[1]設8-5'!H12)</f>
        <v/>
      </c>
      <c r="D7" s="520"/>
      <c r="E7" s="77" t="s">
        <v>4</v>
      </c>
      <c r="F7" s="454" t="s">
        <v>5</v>
      </c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6"/>
      <c r="X7" s="454" t="s">
        <v>6</v>
      </c>
      <c r="Y7" s="455"/>
      <c r="Z7" s="456"/>
      <c r="AA7" s="78" t="s">
        <v>7</v>
      </c>
    </row>
    <row r="8" spans="1:28" s="66" customFormat="1" ht="13.5" customHeight="1">
      <c r="A8" s="458" t="s">
        <v>351</v>
      </c>
      <c r="B8" s="207"/>
      <c r="C8" s="129"/>
      <c r="D8" s="208"/>
      <c r="E8" s="503" t="s">
        <v>135</v>
      </c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501"/>
      <c r="V8" s="501"/>
      <c r="W8" s="501"/>
      <c r="X8" s="501"/>
      <c r="Y8" s="501"/>
      <c r="Z8" s="502"/>
      <c r="AA8" s="116"/>
    </row>
    <row r="9" spans="1:28" s="66" customFormat="1" ht="14.25" customHeight="1">
      <c r="A9" s="458"/>
      <c r="B9" s="126"/>
      <c r="C9" s="129"/>
      <c r="D9" s="129"/>
      <c r="E9" s="209" t="s">
        <v>39</v>
      </c>
      <c r="F9" s="514" t="s">
        <v>175</v>
      </c>
      <c r="G9" s="210" t="s">
        <v>21</v>
      </c>
      <c r="H9" s="100"/>
      <c r="I9" s="100"/>
      <c r="J9" s="100"/>
      <c r="K9" s="100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167" t="s">
        <v>389</v>
      </c>
      <c r="X9" s="139" t="s">
        <v>0</v>
      </c>
      <c r="Y9" s="123" t="s">
        <v>20</v>
      </c>
      <c r="Z9" s="124"/>
      <c r="AA9" s="131"/>
    </row>
    <row r="10" spans="1:28" s="66" customFormat="1">
      <c r="A10" s="458"/>
      <c r="B10" s="126"/>
      <c r="C10" s="129"/>
      <c r="D10" s="129"/>
      <c r="E10" s="211" t="s">
        <v>40</v>
      </c>
      <c r="F10" s="515"/>
      <c r="G10" s="126" t="s">
        <v>22</v>
      </c>
      <c r="H10" s="159"/>
      <c r="I10" s="159"/>
      <c r="J10" s="159"/>
      <c r="K10" s="159"/>
      <c r="L10" s="159" t="s">
        <v>390</v>
      </c>
      <c r="M10" s="446"/>
      <c r="N10" s="446"/>
      <c r="O10" s="159" t="s">
        <v>391</v>
      </c>
      <c r="P10" s="159"/>
      <c r="Q10" s="159"/>
      <c r="R10" s="159"/>
      <c r="S10" s="509"/>
      <c r="T10" s="509"/>
      <c r="U10" s="127"/>
      <c r="V10" s="129"/>
      <c r="W10" s="170"/>
      <c r="X10" s="139" t="s">
        <v>0</v>
      </c>
      <c r="Y10" s="123"/>
      <c r="Z10" s="124"/>
      <c r="AA10" s="131"/>
    </row>
    <row r="11" spans="1:28" s="66" customFormat="1">
      <c r="A11" s="458"/>
      <c r="B11" s="126"/>
      <c r="C11" s="129"/>
      <c r="D11" s="129"/>
      <c r="E11" s="212"/>
      <c r="F11" s="515"/>
      <c r="G11" s="126" t="s">
        <v>23</v>
      </c>
      <c r="H11" s="159"/>
      <c r="I11" s="159"/>
      <c r="J11" s="159"/>
      <c r="K11" s="159" t="s">
        <v>390</v>
      </c>
      <c r="L11" s="510"/>
      <c r="M11" s="510"/>
      <c r="N11" s="127" t="s">
        <v>392</v>
      </c>
      <c r="O11" s="129"/>
      <c r="P11" s="159"/>
      <c r="Q11" s="159"/>
      <c r="R11" s="159" t="s">
        <v>24</v>
      </c>
      <c r="S11" s="167"/>
      <c r="T11" s="167"/>
      <c r="U11" s="127"/>
      <c r="V11" s="129"/>
      <c r="W11" s="170"/>
      <c r="X11" s="139" t="s">
        <v>0</v>
      </c>
      <c r="Y11" s="123"/>
      <c r="Z11" s="124"/>
      <c r="AA11" s="131"/>
    </row>
    <row r="12" spans="1:28" s="66" customFormat="1" ht="14.25">
      <c r="A12" s="458"/>
      <c r="B12" s="126"/>
      <c r="C12" s="129"/>
      <c r="D12" s="129"/>
      <c r="E12" s="212" t="s">
        <v>25</v>
      </c>
      <c r="F12" s="516"/>
      <c r="G12" s="145" t="s">
        <v>26</v>
      </c>
      <c r="H12" s="135"/>
      <c r="I12" s="135"/>
      <c r="J12" s="135"/>
      <c r="K12" s="135" t="s">
        <v>390</v>
      </c>
      <c r="L12" s="511" t="str">
        <f>IF(M10="","",ROUNDDOWN(M10/1000/L11,2))</f>
        <v/>
      </c>
      <c r="M12" s="511"/>
      <c r="N12" s="127" t="s">
        <v>393</v>
      </c>
      <c r="O12" s="137"/>
      <c r="P12" s="135"/>
      <c r="Q12" s="135"/>
      <c r="R12" s="135" t="s">
        <v>390</v>
      </c>
      <c r="S12" s="512"/>
      <c r="T12" s="512"/>
      <c r="U12" s="127" t="s">
        <v>393</v>
      </c>
      <c r="V12" s="135"/>
      <c r="W12" s="138"/>
      <c r="X12" s="139"/>
      <c r="Y12" s="123"/>
      <c r="Z12" s="124"/>
      <c r="AA12" s="131"/>
    </row>
    <row r="13" spans="1:28" s="66" customFormat="1">
      <c r="A13" s="458"/>
      <c r="B13" s="126"/>
      <c r="C13" s="129"/>
      <c r="D13" s="129"/>
      <c r="E13" s="213" t="s">
        <v>54</v>
      </c>
      <c r="F13" s="505" t="s">
        <v>12</v>
      </c>
      <c r="G13" s="210" t="s">
        <v>21</v>
      </c>
      <c r="H13" s="100"/>
      <c r="I13" s="100"/>
      <c r="J13" s="100"/>
      <c r="K13" s="100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167" t="s">
        <v>394</v>
      </c>
      <c r="X13" s="139"/>
      <c r="Y13" s="123"/>
      <c r="Z13" s="124"/>
      <c r="AA13" s="92"/>
    </row>
    <row r="14" spans="1:28" s="66" customFormat="1">
      <c r="A14" s="458"/>
      <c r="B14" s="126"/>
      <c r="C14" s="129"/>
      <c r="D14" s="129"/>
      <c r="E14" s="212" t="s">
        <v>182</v>
      </c>
      <c r="F14" s="506"/>
      <c r="G14" s="126" t="s">
        <v>22</v>
      </c>
      <c r="H14" s="159"/>
      <c r="I14" s="159"/>
      <c r="J14" s="159"/>
      <c r="K14" s="159"/>
      <c r="L14" s="159" t="s">
        <v>395</v>
      </c>
      <c r="M14" s="446"/>
      <c r="N14" s="446"/>
      <c r="O14" s="159" t="s">
        <v>396</v>
      </c>
      <c r="P14" s="159"/>
      <c r="Q14" s="159"/>
      <c r="R14" s="159"/>
      <c r="S14" s="509"/>
      <c r="T14" s="509"/>
      <c r="U14" s="127"/>
      <c r="V14" s="129"/>
      <c r="W14" s="170"/>
      <c r="X14" s="139"/>
      <c r="Y14" s="123"/>
      <c r="Z14" s="124"/>
      <c r="AA14" s="92"/>
    </row>
    <row r="15" spans="1:28" s="66" customFormat="1">
      <c r="A15" s="458"/>
      <c r="B15" s="126"/>
      <c r="C15" s="129"/>
      <c r="D15" s="129"/>
      <c r="E15" s="211"/>
      <c r="F15" s="506"/>
      <c r="G15" s="126" t="s">
        <v>23</v>
      </c>
      <c r="H15" s="159"/>
      <c r="I15" s="159"/>
      <c r="J15" s="159"/>
      <c r="K15" s="159" t="s">
        <v>395</v>
      </c>
      <c r="L15" s="510"/>
      <c r="M15" s="510"/>
      <c r="N15" s="127" t="s">
        <v>397</v>
      </c>
      <c r="O15" s="129"/>
      <c r="P15" s="159"/>
      <c r="Q15" s="159"/>
      <c r="R15" s="159" t="s">
        <v>24</v>
      </c>
      <c r="S15" s="167"/>
      <c r="T15" s="167"/>
      <c r="U15" s="127"/>
      <c r="V15" s="129"/>
      <c r="W15" s="170"/>
      <c r="X15" s="139"/>
      <c r="Y15" s="123"/>
      <c r="Z15" s="124"/>
      <c r="AA15" s="92"/>
    </row>
    <row r="16" spans="1:28" s="66" customFormat="1" ht="14.25">
      <c r="A16" s="458"/>
      <c r="B16" s="126"/>
      <c r="C16" s="129"/>
      <c r="D16" s="129"/>
      <c r="E16" s="211"/>
      <c r="F16" s="507"/>
      <c r="G16" s="145" t="s">
        <v>26</v>
      </c>
      <c r="H16" s="135"/>
      <c r="I16" s="135"/>
      <c r="J16" s="135"/>
      <c r="K16" s="135" t="s">
        <v>395</v>
      </c>
      <c r="L16" s="511" t="str">
        <f>IF(M14="","",ROUNDDOWN(M14/1000/L15,2))</f>
        <v/>
      </c>
      <c r="M16" s="511"/>
      <c r="N16" s="127" t="s">
        <v>398</v>
      </c>
      <c r="O16" s="137"/>
      <c r="P16" s="135"/>
      <c r="Q16" s="135"/>
      <c r="R16" s="135" t="s">
        <v>395</v>
      </c>
      <c r="S16" s="512"/>
      <c r="T16" s="512"/>
      <c r="U16" s="127" t="s">
        <v>398</v>
      </c>
      <c r="V16" s="135"/>
      <c r="W16" s="138"/>
      <c r="X16" s="139"/>
      <c r="Y16" s="123"/>
      <c r="Z16" s="124"/>
      <c r="AA16" s="92"/>
    </row>
    <row r="17" spans="1:27" s="66" customFormat="1">
      <c r="A17" s="458"/>
      <c r="B17" s="159"/>
      <c r="C17" s="129"/>
      <c r="D17" s="129"/>
      <c r="E17" s="211"/>
      <c r="F17" s="505" t="s">
        <v>27</v>
      </c>
      <c r="G17" s="210" t="s">
        <v>21</v>
      </c>
      <c r="H17" s="100"/>
      <c r="I17" s="100"/>
      <c r="J17" s="100"/>
      <c r="K17" s="100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167" t="s">
        <v>399</v>
      </c>
      <c r="X17" s="139"/>
      <c r="Y17" s="123"/>
      <c r="Z17" s="124"/>
      <c r="AA17" s="92"/>
    </row>
    <row r="18" spans="1:27" s="66" customFormat="1">
      <c r="A18" s="458"/>
      <c r="B18" s="159"/>
      <c r="C18" s="129"/>
      <c r="D18" s="129"/>
      <c r="E18" s="211"/>
      <c r="F18" s="506"/>
      <c r="G18" s="126" t="s">
        <v>22</v>
      </c>
      <c r="H18" s="159"/>
      <c r="I18" s="159"/>
      <c r="J18" s="159"/>
      <c r="K18" s="159"/>
      <c r="L18" s="159" t="s">
        <v>400</v>
      </c>
      <c r="M18" s="446"/>
      <c r="N18" s="446"/>
      <c r="O18" s="159" t="s">
        <v>401</v>
      </c>
      <c r="P18" s="159"/>
      <c r="Q18" s="159"/>
      <c r="R18" s="159"/>
      <c r="S18" s="509"/>
      <c r="T18" s="509"/>
      <c r="U18" s="127"/>
      <c r="V18" s="129"/>
      <c r="W18" s="170"/>
      <c r="X18" s="139"/>
      <c r="Y18" s="123"/>
      <c r="Z18" s="124"/>
      <c r="AA18" s="92"/>
    </row>
    <row r="19" spans="1:27" s="66" customFormat="1">
      <c r="A19" s="458"/>
      <c r="B19" s="159"/>
      <c r="C19" s="129"/>
      <c r="D19" s="129"/>
      <c r="E19" s="211"/>
      <c r="F19" s="506"/>
      <c r="G19" s="126" t="s">
        <v>23</v>
      </c>
      <c r="H19" s="159"/>
      <c r="I19" s="159"/>
      <c r="J19" s="159"/>
      <c r="K19" s="159" t="s">
        <v>400</v>
      </c>
      <c r="L19" s="510"/>
      <c r="M19" s="510"/>
      <c r="N19" s="127" t="s">
        <v>402</v>
      </c>
      <c r="O19" s="129"/>
      <c r="P19" s="159"/>
      <c r="Q19" s="159"/>
      <c r="R19" s="159" t="s">
        <v>24</v>
      </c>
      <c r="S19" s="167"/>
      <c r="T19" s="167"/>
      <c r="U19" s="127"/>
      <c r="V19" s="129"/>
      <c r="W19" s="170"/>
      <c r="X19" s="139"/>
      <c r="Y19" s="123"/>
      <c r="Z19" s="124"/>
      <c r="AA19" s="92"/>
    </row>
    <row r="20" spans="1:27" s="66" customFormat="1" ht="14.25">
      <c r="A20" s="458"/>
      <c r="B20" s="159"/>
      <c r="C20" s="129"/>
      <c r="D20" s="129"/>
      <c r="E20" s="211"/>
      <c r="F20" s="507"/>
      <c r="G20" s="145" t="s">
        <v>26</v>
      </c>
      <c r="H20" s="135"/>
      <c r="I20" s="135"/>
      <c r="J20" s="135"/>
      <c r="K20" s="135" t="s">
        <v>400</v>
      </c>
      <c r="L20" s="511" t="str">
        <f>IF(M18="","",ROUNDDOWN(M18/1000/L19,2))</f>
        <v/>
      </c>
      <c r="M20" s="511"/>
      <c r="N20" s="127" t="s">
        <v>403</v>
      </c>
      <c r="O20" s="137"/>
      <c r="P20" s="135"/>
      <c r="Q20" s="135"/>
      <c r="R20" s="135" t="s">
        <v>400</v>
      </c>
      <c r="S20" s="512"/>
      <c r="T20" s="512"/>
      <c r="U20" s="127" t="s">
        <v>403</v>
      </c>
      <c r="V20" s="135"/>
      <c r="W20" s="138"/>
      <c r="X20" s="139"/>
      <c r="Y20" s="123"/>
      <c r="Z20" s="124"/>
      <c r="AA20" s="92"/>
    </row>
    <row r="21" spans="1:27" s="66" customFormat="1">
      <c r="A21" s="458"/>
      <c r="B21" s="159"/>
      <c r="C21" s="129"/>
      <c r="D21" s="129"/>
      <c r="E21" s="211"/>
      <c r="F21" s="214" t="s">
        <v>28</v>
      </c>
      <c r="G21" s="100"/>
      <c r="H21" s="100"/>
      <c r="I21" s="215"/>
      <c r="J21" s="210"/>
      <c r="K21" s="159"/>
      <c r="L21" s="210" t="s">
        <v>400</v>
      </c>
      <c r="M21" s="499"/>
      <c r="N21" s="499"/>
      <c r="O21" s="499"/>
      <c r="P21" s="499"/>
      <c r="Q21" s="499"/>
      <c r="R21" s="100"/>
      <c r="S21" s="216" t="s">
        <v>29</v>
      </c>
      <c r="T21" s="100"/>
      <c r="U21" s="100"/>
      <c r="V21" s="100" t="s">
        <v>404</v>
      </c>
      <c r="W21" s="164"/>
      <c r="X21" s="139"/>
      <c r="Y21" s="123"/>
      <c r="Z21" s="124"/>
      <c r="AA21" s="92"/>
    </row>
    <row r="22" spans="1:27" s="66" customFormat="1">
      <c r="A22" s="458"/>
      <c r="B22" s="159"/>
      <c r="C22" s="129"/>
      <c r="D22" s="129"/>
      <c r="E22" s="211"/>
      <c r="F22" s="158" t="s">
        <v>30</v>
      </c>
      <c r="G22" s="159"/>
      <c r="H22" s="159"/>
      <c r="I22" s="159"/>
      <c r="J22" s="126"/>
      <c r="K22" s="126"/>
      <c r="L22" s="126" t="s">
        <v>400</v>
      </c>
      <c r="M22" s="500"/>
      <c r="N22" s="500"/>
      <c r="O22" s="500"/>
      <c r="P22" s="500"/>
      <c r="Q22" s="500"/>
      <c r="R22" s="159"/>
      <c r="S22" s="127" t="s">
        <v>29</v>
      </c>
      <c r="T22" s="159"/>
      <c r="U22" s="159"/>
      <c r="V22" s="159" t="s">
        <v>404</v>
      </c>
      <c r="W22" s="170"/>
      <c r="X22" s="149"/>
      <c r="Y22" s="150"/>
      <c r="Z22" s="151"/>
      <c r="AA22" s="92"/>
    </row>
    <row r="23" spans="1:27" s="66" customFormat="1" ht="12" customHeight="1">
      <c r="A23" s="458"/>
      <c r="B23" s="159"/>
      <c r="C23" s="128" t="s">
        <v>41</v>
      </c>
      <c r="D23" s="129"/>
      <c r="E23" s="209" t="s">
        <v>193</v>
      </c>
      <c r="F23" s="100"/>
      <c r="G23" s="99" t="s">
        <v>55</v>
      </c>
      <c r="H23" s="100" t="s">
        <v>194</v>
      </c>
      <c r="I23" s="100"/>
      <c r="J23" s="100"/>
      <c r="K23" s="100"/>
      <c r="L23" s="99" t="s">
        <v>55</v>
      </c>
      <c r="M23" s="100" t="s">
        <v>195</v>
      </c>
      <c r="N23" s="100"/>
      <c r="O23" s="100"/>
      <c r="P23" s="100"/>
      <c r="Q23" s="99" t="s">
        <v>55</v>
      </c>
      <c r="R23" s="100" t="s">
        <v>196</v>
      </c>
      <c r="S23" s="100"/>
      <c r="T23" s="100"/>
      <c r="U23" s="217"/>
      <c r="V23" s="100"/>
      <c r="W23" s="164"/>
      <c r="X23" s="155"/>
      <c r="Y23" s="156"/>
      <c r="Z23" s="157"/>
      <c r="AA23" s="131"/>
    </row>
    <row r="24" spans="1:27" s="66" customFormat="1" ht="12" customHeight="1">
      <c r="A24" s="458"/>
      <c r="B24" s="159"/>
      <c r="C24" s="128" t="s">
        <v>153</v>
      </c>
      <c r="D24" s="129"/>
      <c r="E24" s="218" t="s">
        <v>197</v>
      </c>
      <c r="F24" s="135"/>
      <c r="G24" s="135"/>
      <c r="H24" s="135"/>
      <c r="I24" s="135"/>
      <c r="J24" s="135"/>
      <c r="K24" s="135"/>
      <c r="L24" s="135"/>
      <c r="M24" s="135"/>
      <c r="N24" s="219"/>
      <c r="O24" s="219"/>
      <c r="P24" s="135"/>
      <c r="Q24" s="135"/>
      <c r="R24" s="135"/>
      <c r="S24" s="135"/>
      <c r="T24" s="135"/>
      <c r="U24" s="219"/>
      <c r="V24" s="219"/>
      <c r="W24" s="138"/>
      <c r="X24" s="149"/>
      <c r="Y24" s="150"/>
      <c r="Z24" s="151"/>
      <c r="AA24" s="131"/>
    </row>
    <row r="25" spans="1:27" s="66" customFormat="1" ht="12" customHeight="1">
      <c r="A25" s="458"/>
      <c r="B25" s="159"/>
      <c r="C25" s="129"/>
      <c r="D25" s="129"/>
      <c r="E25" s="209" t="s">
        <v>41</v>
      </c>
      <c r="F25" s="159" t="s">
        <v>198</v>
      </c>
      <c r="G25" s="159"/>
      <c r="H25" s="159"/>
      <c r="I25" s="159"/>
      <c r="J25" s="159"/>
      <c r="K25" s="159"/>
      <c r="L25" s="159"/>
      <c r="M25" s="159"/>
      <c r="N25" s="220"/>
      <c r="O25" s="220"/>
      <c r="P25" s="159"/>
      <c r="Q25" s="159"/>
      <c r="R25" s="159" t="s">
        <v>59</v>
      </c>
      <c r="S25" s="159"/>
      <c r="T25" s="159"/>
      <c r="U25" s="220"/>
      <c r="V25" s="220"/>
      <c r="W25" s="159"/>
      <c r="X25" s="139" t="s">
        <v>0</v>
      </c>
      <c r="Y25" s="123" t="s">
        <v>43</v>
      </c>
      <c r="Z25" s="124"/>
      <c r="AA25" s="131"/>
    </row>
    <row r="26" spans="1:27" s="66" customFormat="1" ht="12" customHeight="1">
      <c r="A26" s="458"/>
      <c r="B26" s="159"/>
      <c r="C26" s="129"/>
      <c r="D26" s="129"/>
      <c r="E26" s="221" t="s">
        <v>199</v>
      </c>
      <c r="F26" s="159"/>
      <c r="G26" s="168" t="s">
        <v>405</v>
      </c>
      <c r="H26" s="159" t="s">
        <v>42</v>
      </c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39" t="s">
        <v>0</v>
      </c>
      <c r="Y26" s="123" t="s">
        <v>95</v>
      </c>
      <c r="Z26" s="124"/>
      <c r="AA26" s="131"/>
    </row>
    <row r="27" spans="1:27" s="66" customFormat="1" ht="12" customHeight="1">
      <c r="A27" s="458"/>
      <c r="B27" s="159"/>
      <c r="C27" s="129"/>
      <c r="D27" s="129"/>
      <c r="E27" s="221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180"/>
      <c r="S27" s="222"/>
      <c r="T27" s="222"/>
      <c r="U27" s="222"/>
      <c r="V27" s="222"/>
      <c r="W27" s="181" t="s">
        <v>200</v>
      </c>
      <c r="X27" s="139" t="s">
        <v>0</v>
      </c>
      <c r="Y27" s="123"/>
      <c r="Z27" s="124"/>
      <c r="AA27" s="131"/>
    </row>
    <row r="28" spans="1:27" s="66" customFormat="1" ht="12" customHeight="1">
      <c r="A28" s="458"/>
      <c r="B28" s="159"/>
      <c r="C28" s="129"/>
      <c r="D28" s="129"/>
      <c r="E28" s="223" t="s">
        <v>201</v>
      </c>
      <c r="F28" s="501" t="s">
        <v>202</v>
      </c>
      <c r="G28" s="501"/>
      <c r="H28" s="501"/>
      <c r="I28" s="501"/>
      <c r="J28" s="501"/>
      <c r="K28" s="502"/>
      <c r="L28" s="503">
        <v>4</v>
      </c>
      <c r="M28" s="501"/>
      <c r="N28" s="501"/>
      <c r="O28" s="501"/>
      <c r="P28" s="501"/>
      <c r="Q28" s="502"/>
      <c r="R28" s="503" t="s">
        <v>203</v>
      </c>
      <c r="S28" s="501"/>
      <c r="T28" s="501"/>
      <c r="U28" s="501"/>
      <c r="V28" s="501"/>
      <c r="W28" s="502"/>
      <c r="X28" s="139" t="s">
        <v>0</v>
      </c>
      <c r="Y28" s="123"/>
      <c r="Z28" s="124"/>
      <c r="AA28" s="131"/>
    </row>
    <row r="29" spans="1:27" s="66" customFormat="1" ht="12" customHeight="1">
      <c r="A29" s="458"/>
      <c r="B29" s="159"/>
      <c r="C29" s="129"/>
      <c r="D29" s="129"/>
      <c r="E29" s="224" t="s">
        <v>406</v>
      </c>
      <c r="F29" s="504" t="s">
        <v>55</v>
      </c>
      <c r="G29" s="504"/>
      <c r="H29" s="581">
        <v>2.91</v>
      </c>
      <c r="I29" s="581"/>
      <c r="J29" s="581"/>
      <c r="K29" s="582"/>
      <c r="L29" s="504" t="s">
        <v>55</v>
      </c>
      <c r="M29" s="504"/>
      <c r="N29" s="581">
        <v>4.07</v>
      </c>
      <c r="O29" s="581"/>
      <c r="P29" s="581"/>
      <c r="Q29" s="582"/>
      <c r="R29" s="504" t="s">
        <v>55</v>
      </c>
      <c r="S29" s="504"/>
      <c r="T29" s="581">
        <v>6.51</v>
      </c>
      <c r="U29" s="581"/>
      <c r="V29" s="581"/>
      <c r="W29" s="582"/>
      <c r="X29" s="139"/>
      <c r="Y29" s="123"/>
      <c r="Z29" s="124"/>
      <c r="AA29" s="131"/>
    </row>
    <row r="30" spans="1:27" s="66" customFormat="1" ht="12" customHeight="1">
      <c r="A30" s="458"/>
      <c r="B30" s="159"/>
      <c r="C30" s="129"/>
      <c r="D30" s="129"/>
      <c r="E30" s="224" t="s">
        <v>407</v>
      </c>
      <c r="F30" s="504" t="s">
        <v>55</v>
      </c>
      <c r="G30" s="504"/>
      <c r="H30" s="581">
        <v>2.33</v>
      </c>
      <c r="I30" s="581"/>
      <c r="J30" s="581"/>
      <c r="K30" s="582"/>
      <c r="L30" s="504" t="s">
        <v>55</v>
      </c>
      <c r="M30" s="504"/>
      <c r="N30" s="581">
        <v>3.49</v>
      </c>
      <c r="O30" s="581"/>
      <c r="P30" s="581"/>
      <c r="Q30" s="582"/>
      <c r="R30" s="504" t="s">
        <v>55</v>
      </c>
      <c r="S30" s="504"/>
      <c r="T30" s="581">
        <v>4.6500000000000004</v>
      </c>
      <c r="U30" s="581"/>
      <c r="V30" s="581"/>
      <c r="W30" s="582"/>
      <c r="X30" s="139"/>
      <c r="Y30" s="123"/>
      <c r="Z30" s="124"/>
      <c r="AA30" s="131"/>
    </row>
    <row r="31" spans="1:27" s="66" customFormat="1" ht="12" customHeight="1">
      <c r="A31" s="458"/>
      <c r="B31" s="159"/>
      <c r="C31" s="129"/>
      <c r="D31" s="129"/>
      <c r="E31" s="224" t="s">
        <v>408</v>
      </c>
      <c r="F31" s="504" t="s">
        <v>55</v>
      </c>
      <c r="G31" s="504"/>
      <c r="H31" s="581">
        <v>1.9</v>
      </c>
      <c r="I31" s="581"/>
      <c r="J31" s="581"/>
      <c r="K31" s="582"/>
      <c r="L31" s="504" t="s">
        <v>55</v>
      </c>
      <c r="M31" s="504"/>
      <c r="N31" s="581">
        <v>2.91</v>
      </c>
      <c r="O31" s="581"/>
      <c r="P31" s="581"/>
      <c r="Q31" s="582"/>
      <c r="R31" s="504" t="s">
        <v>55</v>
      </c>
      <c r="S31" s="504"/>
      <c r="T31" s="581">
        <v>4.07</v>
      </c>
      <c r="U31" s="581"/>
      <c r="V31" s="581"/>
      <c r="W31" s="582"/>
      <c r="X31" s="139"/>
      <c r="Y31" s="123"/>
      <c r="Z31" s="124"/>
      <c r="AA31" s="131"/>
    </row>
    <row r="32" spans="1:27" s="66" customFormat="1" ht="12" customHeight="1">
      <c r="A32" s="458"/>
      <c r="B32" s="159"/>
      <c r="C32" s="129"/>
      <c r="D32" s="129"/>
      <c r="E32" s="225"/>
      <c r="F32" s="129"/>
      <c r="G32" s="349" t="s">
        <v>35</v>
      </c>
      <c r="H32" s="159"/>
      <c r="I32" s="159"/>
      <c r="J32" s="159"/>
      <c r="K32" s="159"/>
      <c r="L32" s="159"/>
      <c r="M32" s="168" t="s">
        <v>405</v>
      </c>
      <c r="N32" s="169" t="s">
        <v>361</v>
      </c>
      <c r="O32" s="159"/>
      <c r="P32" s="159"/>
      <c r="Q32" s="168" t="s">
        <v>405</v>
      </c>
      <c r="R32" s="169" t="s">
        <v>362</v>
      </c>
      <c r="S32" s="159"/>
      <c r="T32" s="129"/>
      <c r="U32" s="168" t="s">
        <v>405</v>
      </c>
      <c r="V32" s="169" t="s">
        <v>363</v>
      </c>
      <c r="W32" s="170"/>
      <c r="X32" s="122"/>
      <c r="Y32" s="123"/>
      <c r="Z32" s="124"/>
      <c r="AA32" s="131"/>
    </row>
    <row r="33" spans="1:27" s="66" customFormat="1" ht="12" customHeight="1">
      <c r="A33" s="458"/>
      <c r="B33" s="159"/>
      <c r="C33" s="129"/>
      <c r="D33" s="129"/>
      <c r="E33" s="226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7"/>
      <c r="T33" s="227"/>
      <c r="U33" s="222"/>
      <c r="V33" s="222"/>
      <c r="W33" s="228"/>
      <c r="X33" s="229"/>
      <c r="Y33" s="150"/>
      <c r="Z33" s="151"/>
      <c r="AA33" s="131"/>
    </row>
    <row r="34" spans="1:27" s="66" customFormat="1">
      <c r="A34" s="458"/>
      <c r="B34" s="158"/>
      <c r="C34" s="129"/>
      <c r="D34" s="129"/>
      <c r="E34" s="209" t="s">
        <v>204</v>
      </c>
      <c r="F34" s="214" t="s">
        <v>205</v>
      </c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55" t="s">
        <v>0</v>
      </c>
      <c r="Y34" s="156" t="s">
        <v>206</v>
      </c>
      <c r="Z34" s="157"/>
      <c r="AA34" s="131"/>
    </row>
    <row r="35" spans="1:27" s="66" customFormat="1">
      <c r="A35" s="458"/>
      <c r="B35" s="158"/>
      <c r="C35" s="129"/>
      <c r="D35" s="129"/>
      <c r="E35" s="221" t="s">
        <v>61</v>
      </c>
      <c r="F35" s="158"/>
      <c r="G35" s="168" t="s">
        <v>409</v>
      </c>
      <c r="H35" s="159" t="s">
        <v>47</v>
      </c>
      <c r="I35" s="167"/>
      <c r="J35" s="167"/>
      <c r="K35" s="167"/>
      <c r="L35" s="159"/>
      <c r="M35" s="159"/>
      <c r="N35" s="159"/>
      <c r="O35" s="173"/>
      <c r="P35" s="173"/>
      <c r="Q35" s="159"/>
      <c r="R35" s="159"/>
      <c r="S35" s="159"/>
      <c r="T35" s="159"/>
      <c r="U35" s="159"/>
      <c r="V35" s="159"/>
      <c r="W35" s="159"/>
      <c r="X35" s="139" t="s">
        <v>0</v>
      </c>
      <c r="Y35" s="123"/>
      <c r="Z35" s="124"/>
      <c r="AA35" s="131"/>
    </row>
    <row r="36" spans="1:27" s="66" customFormat="1" ht="12" customHeight="1">
      <c r="A36" s="458"/>
      <c r="B36" s="159"/>
      <c r="C36" s="129"/>
      <c r="D36" s="129"/>
      <c r="E36" s="230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2"/>
      <c r="T36" s="232"/>
      <c r="U36" s="231"/>
      <c r="V36" s="231"/>
      <c r="W36" s="233"/>
      <c r="X36" s="139" t="s">
        <v>0</v>
      </c>
      <c r="Y36" s="123"/>
      <c r="Z36" s="124"/>
      <c r="AA36" s="131"/>
    </row>
    <row r="37" spans="1:27" s="66" customFormat="1" ht="12" customHeight="1">
      <c r="A37" s="458"/>
      <c r="B37" s="159"/>
      <c r="C37" s="129"/>
      <c r="D37" s="129"/>
      <c r="E37" s="230"/>
      <c r="F37" s="234" t="s">
        <v>320</v>
      </c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2"/>
      <c r="T37" s="232"/>
      <c r="U37" s="231"/>
      <c r="V37" s="231"/>
      <c r="W37" s="233"/>
      <c r="X37" s="139" t="s">
        <v>0</v>
      </c>
      <c r="Y37" s="123"/>
      <c r="Z37" s="124"/>
      <c r="AA37" s="131"/>
    </row>
    <row r="38" spans="1:27" s="66" customFormat="1" ht="12" customHeight="1">
      <c r="A38" s="458"/>
      <c r="B38" s="158"/>
      <c r="C38" s="129"/>
      <c r="D38" s="129"/>
      <c r="E38" s="235"/>
      <c r="F38" s="603" t="s">
        <v>208</v>
      </c>
      <c r="G38" s="604"/>
      <c r="H38" s="605"/>
      <c r="I38" s="483" t="s">
        <v>209</v>
      </c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5"/>
      <c r="AA38" s="92"/>
    </row>
    <row r="39" spans="1:27" s="66" customFormat="1">
      <c r="A39" s="458"/>
      <c r="B39" s="158"/>
      <c r="C39" s="129"/>
      <c r="D39" s="129"/>
      <c r="E39" s="236" t="s">
        <v>2</v>
      </c>
      <c r="F39" s="606"/>
      <c r="G39" s="607"/>
      <c r="H39" s="608"/>
      <c r="I39" s="486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8"/>
      <c r="AA39" s="92"/>
    </row>
    <row r="40" spans="1:27" s="66" customFormat="1" ht="12" customHeight="1">
      <c r="A40" s="458"/>
      <c r="B40" s="158"/>
      <c r="C40" s="129"/>
      <c r="D40" s="129"/>
      <c r="E40" s="236" t="s">
        <v>210</v>
      </c>
      <c r="F40" s="489" t="s">
        <v>410</v>
      </c>
      <c r="G40" s="490"/>
      <c r="H40" s="491"/>
      <c r="I40" s="237" t="s">
        <v>411</v>
      </c>
      <c r="J40" s="238" t="s">
        <v>412</v>
      </c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40"/>
      <c r="Z40" s="241"/>
      <c r="AA40" s="92"/>
    </row>
    <row r="41" spans="1:27" s="66" customFormat="1" ht="12" customHeight="1">
      <c r="A41" s="458"/>
      <c r="B41" s="158"/>
      <c r="C41" s="129"/>
      <c r="D41" s="129"/>
      <c r="E41" s="236" t="s">
        <v>211</v>
      </c>
      <c r="F41" s="489" t="s">
        <v>413</v>
      </c>
      <c r="G41" s="490"/>
      <c r="H41" s="491"/>
      <c r="I41" s="237" t="s">
        <v>55</v>
      </c>
      <c r="J41" s="238" t="s">
        <v>414</v>
      </c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40"/>
      <c r="Z41" s="241"/>
      <c r="AA41" s="92"/>
    </row>
    <row r="42" spans="1:27" s="66" customFormat="1" ht="12" customHeight="1">
      <c r="A42" s="458"/>
      <c r="B42" s="158"/>
      <c r="C42" s="129"/>
      <c r="D42" s="129"/>
      <c r="E42" s="236" t="s">
        <v>212</v>
      </c>
      <c r="F42" s="591" t="s">
        <v>415</v>
      </c>
      <c r="G42" s="592"/>
      <c r="H42" s="593"/>
      <c r="I42" s="237" t="s">
        <v>55</v>
      </c>
      <c r="J42" s="238" t="s">
        <v>414</v>
      </c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40"/>
      <c r="Z42" s="241"/>
      <c r="AA42" s="92"/>
    </row>
    <row r="43" spans="1:27" s="66" customFormat="1" ht="12" customHeight="1">
      <c r="A43" s="458"/>
      <c r="B43" s="158"/>
      <c r="C43" s="129"/>
      <c r="D43" s="129"/>
      <c r="E43" s="236"/>
      <c r="F43" s="583" t="s">
        <v>416</v>
      </c>
      <c r="G43" s="584"/>
      <c r="H43" s="585"/>
      <c r="I43" s="242" t="s">
        <v>55</v>
      </c>
      <c r="J43" s="243" t="s">
        <v>323</v>
      </c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5"/>
      <c r="Z43" s="246"/>
      <c r="AA43" s="92"/>
    </row>
    <row r="44" spans="1:27" s="66" customFormat="1" ht="12" customHeight="1">
      <c r="A44" s="458"/>
      <c r="B44" s="158"/>
      <c r="C44" s="129"/>
      <c r="D44" s="129"/>
      <c r="E44" s="236"/>
      <c r="F44" s="586"/>
      <c r="G44" s="587"/>
      <c r="H44" s="588"/>
      <c r="I44" s="242" t="s">
        <v>55</v>
      </c>
      <c r="J44" s="243" t="s">
        <v>214</v>
      </c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5"/>
      <c r="Z44" s="246"/>
      <c r="AA44" s="92"/>
    </row>
    <row r="45" spans="1:27" s="66" customFormat="1" ht="12" customHeight="1">
      <c r="A45" s="458"/>
      <c r="B45" s="158"/>
      <c r="C45" s="129"/>
      <c r="D45" s="129"/>
      <c r="E45" s="236"/>
      <c r="F45" s="583" t="s">
        <v>417</v>
      </c>
      <c r="G45" s="584"/>
      <c r="H45" s="585"/>
      <c r="I45" s="305" t="s">
        <v>55</v>
      </c>
      <c r="J45" s="306" t="s">
        <v>321</v>
      </c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8"/>
      <c r="Z45" s="309"/>
      <c r="AA45" s="92"/>
    </row>
    <row r="46" spans="1:27" s="66" customFormat="1" ht="12" customHeight="1">
      <c r="A46" s="458"/>
      <c r="B46" s="158"/>
      <c r="C46" s="129"/>
      <c r="D46" s="129"/>
      <c r="E46" s="236"/>
      <c r="F46" s="609"/>
      <c r="G46" s="610"/>
      <c r="H46" s="611"/>
      <c r="I46" s="242" t="s">
        <v>55</v>
      </c>
      <c r="J46" s="243" t="s">
        <v>322</v>
      </c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5"/>
      <c r="Z46" s="246"/>
      <c r="AA46" s="92"/>
    </row>
    <row r="47" spans="1:27" s="66" customFormat="1" ht="12" customHeight="1">
      <c r="A47" s="458"/>
      <c r="B47" s="158"/>
      <c r="C47" s="129"/>
      <c r="D47" s="129"/>
      <c r="E47" s="236"/>
      <c r="F47" s="609"/>
      <c r="G47" s="610"/>
      <c r="H47" s="611"/>
      <c r="I47" s="589" t="s">
        <v>55</v>
      </c>
      <c r="J47" s="312" t="s">
        <v>324</v>
      </c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313"/>
      <c r="Z47" s="314"/>
      <c r="AA47" s="92"/>
    </row>
    <row r="48" spans="1:27" s="66" customFormat="1" ht="12" customHeight="1">
      <c r="A48" s="458"/>
      <c r="B48" s="158"/>
      <c r="C48" s="129"/>
      <c r="D48" s="129"/>
      <c r="E48" s="236"/>
      <c r="F48" s="612"/>
      <c r="G48" s="613"/>
      <c r="H48" s="614"/>
      <c r="I48" s="590"/>
      <c r="J48" s="310" t="s">
        <v>418</v>
      </c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298"/>
      <c r="Z48" s="311"/>
      <c r="AA48" s="92"/>
    </row>
    <row r="49" spans="1:27" s="66" customFormat="1" ht="12" customHeight="1">
      <c r="A49" s="458"/>
      <c r="B49" s="158"/>
      <c r="C49" s="129"/>
      <c r="D49" s="129"/>
      <c r="E49" s="236" t="s">
        <v>213</v>
      </c>
      <c r="F49" s="591" t="s">
        <v>415</v>
      </c>
      <c r="G49" s="592"/>
      <c r="H49" s="593"/>
      <c r="I49" s="237" t="s">
        <v>55</v>
      </c>
      <c r="J49" s="238" t="s">
        <v>419</v>
      </c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40"/>
      <c r="Z49" s="241"/>
      <c r="AA49" s="92"/>
    </row>
    <row r="50" spans="1:27" s="66" customFormat="1" ht="12" customHeight="1">
      <c r="A50" s="458"/>
      <c r="B50" s="158"/>
      <c r="C50" s="129"/>
      <c r="D50" s="129"/>
      <c r="E50" s="236"/>
      <c r="F50" s="583" t="s">
        <v>416</v>
      </c>
      <c r="G50" s="584"/>
      <c r="H50" s="585"/>
      <c r="I50" s="242" t="s">
        <v>55</v>
      </c>
      <c r="J50" s="243" t="s">
        <v>420</v>
      </c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50"/>
      <c r="Z50" s="251"/>
      <c r="AA50" s="92"/>
    </row>
    <row r="51" spans="1:27" s="66" customFormat="1" ht="12" customHeight="1">
      <c r="A51" s="458"/>
      <c r="B51" s="158"/>
      <c r="C51" s="129"/>
      <c r="D51" s="129"/>
      <c r="E51" s="236"/>
      <c r="F51" s="594"/>
      <c r="G51" s="595"/>
      <c r="H51" s="596"/>
      <c r="I51" s="242" t="s">
        <v>55</v>
      </c>
      <c r="J51" s="243" t="s">
        <v>216</v>
      </c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50"/>
      <c r="Z51" s="251"/>
      <c r="AA51" s="92"/>
    </row>
    <row r="52" spans="1:27" s="66" customFormat="1" ht="12" customHeight="1">
      <c r="A52" s="458"/>
      <c r="B52" s="158"/>
      <c r="C52" s="129"/>
      <c r="D52" s="129"/>
      <c r="E52" s="236"/>
      <c r="F52" s="597" t="s">
        <v>417</v>
      </c>
      <c r="G52" s="598"/>
      <c r="H52" s="599"/>
      <c r="I52" s="589" t="s">
        <v>55</v>
      </c>
      <c r="J52" s="306" t="s">
        <v>325</v>
      </c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6"/>
      <c r="Z52" s="317"/>
      <c r="AA52" s="92"/>
    </row>
    <row r="53" spans="1:27" s="66" customFormat="1" ht="12" customHeight="1">
      <c r="A53" s="458"/>
      <c r="B53" s="158"/>
      <c r="C53" s="129"/>
      <c r="D53" s="129"/>
      <c r="E53" s="236"/>
      <c r="F53" s="600"/>
      <c r="G53" s="601"/>
      <c r="H53" s="602"/>
      <c r="I53" s="590"/>
      <c r="J53" s="310" t="s">
        <v>421</v>
      </c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9"/>
      <c r="Z53" s="320"/>
      <c r="AA53" s="92"/>
    </row>
    <row r="54" spans="1:27" s="66" customFormat="1" ht="12" customHeight="1">
      <c r="A54" s="458"/>
      <c r="B54" s="158"/>
      <c r="C54" s="129"/>
      <c r="D54" s="129"/>
      <c r="E54" s="300"/>
      <c r="F54" s="304" t="s">
        <v>422</v>
      </c>
      <c r="G54" s="302"/>
      <c r="H54" s="302"/>
      <c r="I54" s="301"/>
      <c r="J54" s="299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257"/>
      <c r="Z54" s="303"/>
      <c r="AA54" s="92"/>
    </row>
    <row r="55" spans="1:27" s="66" customFormat="1" ht="12" customHeight="1">
      <c r="A55" s="458"/>
      <c r="B55" s="158"/>
      <c r="C55" s="129"/>
      <c r="D55" s="129"/>
      <c r="E55" s="235"/>
      <c r="F55" s="603" t="s">
        <v>208</v>
      </c>
      <c r="G55" s="604"/>
      <c r="H55" s="605"/>
      <c r="I55" s="483" t="s">
        <v>209</v>
      </c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5"/>
      <c r="AA55" s="92"/>
    </row>
    <row r="56" spans="1:27" s="66" customFormat="1">
      <c r="A56" s="458"/>
      <c r="B56" s="158"/>
      <c r="C56" s="129"/>
      <c r="D56" s="129"/>
      <c r="E56" s="236" t="s">
        <v>2</v>
      </c>
      <c r="F56" s="606"/>
      <c r="G56" s="607"/>
      <c r="H56" s="608"/>
      <c r="I56" s="486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8"/>
      <c r="AA56" s="92"/>
    </row>
    <row r="57" spans="1:27" s="66" customFormat="1" ht="12" customHeight="1">
      <c r="A57" s="458"/>
      <c r="B57" s="158"/>
      <c r="C57" s="129"/>
      <c r="D57" s="129"/>
      <c r="E57" s="236" t="s">
        <v>210</v>
      </c>
      <c r="F57" s="489" t="s">
        <v>423</v>
      </c>
      <c r="G57" s="490"/>
      <c r="H57" s="491"/>
      <c r="I57" s="237" t="s">
        <v>424</v>
      </c>
      <c r="J57" s="238" t="s">
        <v>425</v>
      </c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40"/>
      <c r="Z57" s="241"/>
      <c r="AA57" s="92"/>
    </row>
    <row r="58" spans="1:27" s="66" customFormat="1" ht="12" customHeight="1">
      <c r="A58" s="458"/>
      <c r="B58" s="158"/>
      <c r="C58" s="129"/>
      <c r="D58" s="129"/>
      <c r="E58" s="236" t="s">
        <v>211</v>
      </c>
      <c r="F58" s="489" t="s">
        <v>423</v>
      </c>
      <c r="G58" s="490"/>
      <c r="H58" s="491"/>
      <c r="I58" s="237" t="s">
        <v>55</v>
      </c>
      <c r="J58" s="238" t="s">
        <v>425</v>
      </c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40"/>
      <c r="Z58" s="241"/>
      <c r="AA58" s="92"/>
    </row>
    <row r="59" spans="1:27" s="66" customFormat="1" ht="12" customHeight="1">
      <c r="A59" s="458"/>
      <c r="B59" s="158"/>
      <c r="C59" s="129"/>
      <c r="D59" s="129"/>
      <c r="E59" s="236" t="s">
        <v>212</v>
      </c>
      <c r="F59" s="489" t="s">
        <v>423</v>
      </c>
      <c r="G59" s="490"/>
      <c r="H59" s="491"/>
      <c r="I59" s="237" t="s">
        <v>55</v>
      </c>
      <c r="J59" s="238" t="s">
        <v>425</v>
      </c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40"/>
      <c r="Z59" s="241"/>
      <c r="AA59" s="92"/>
    </row>
    <row r="60" spans="1:27" s="66" customFormat="1" ht="12" customHeight="1">
      <c r="A60" s="458"/>
      <c r="B60" s="158"/>
      <c r="C60" s="129"/>
      <c r="D60" s="129"/>
      <c r="E60" s="236" t="s">
        <v>213</v>
      </c>
      <c r="F60" s="591" t="s">
        <v>426</v>
      </c>
      <c r="G60" s="592"/>
      <c r="H60" s="593"/>
      <c r="I60" s="237" t="s">
        <v>55</v>
      </c>
      <c r="J60" s="238" t="s">
        <v>425</v>
      </c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40"/>
      <c r="Z60" s="241"/>
      <c r="AA60" s="92"/>
    </row>
    <row r="61" spans="1:27" s="66" customFormat="1" ht="12" customHeight="1">
      <c r="A61" s="458"/>
      <c r="B61" s="158"/>
      <c r="C61" s="129"/>
      <c r="D61" s="129"/>
      <c r="E61" s="236"/>
      <c r="F61" s="597" t="s">
        <v>427</v>
      </c>
      <c r="G61" s="598"/>
      <c r="H61" s="599"/>
      <c r="I61" s="242" t="s">
        <v>55</v>
      </c>
      <c r="J61" s="243" t="s">
        <v>214</v>
      </c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50"/>
      <c r="Z61" s="251"/>
      <c r="AA61" s="92"/>
    </row>
    <row r="62" spans="1:27" s="66" customFormat="1" ht="12" customHeight="1">
      <c r="A62" s="458"/>
      <c r="B62" s="158"/>
      <c r="C62" s="129"/>
      <c r="D62" s="129"/>
      <c r="E62" s="236"/>
      <c r="F62" s="597" t="s">
        <v>428</v>
      </c>
      <c r="G62" s="598"/>
      <c r="H62" s="599"/>
      <c r="I62" s="242" t="s">
        <v>55</v>
      </c>
      <c r="J62" s="243" t="s">
        <v>215</v>
      </c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50"/>
      <c r="Z62" s="251"/>
      <c r="AA62" s="92"/>
    </row>
    <row r="63" spans="1:27" s="66" customFormat="1" ht="12" customHeight="1">
      <c r="A63" s="458"/>
      <c r="B63" s="158"/>
      <c r="C63" s="129"/>
      <c r="D63" s="129"/>
      <c r="E63" s="236"/>
      <c r="F63" s="600"/>
      <c r="G63" s="601"/>
      <c r="H63" s="602"/>
      <c r="I63" s="247" t="s">
        <v>55</v>
      </c>
      <c r="J63" s="248" t="s">
        <v>216</v>
      </c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3"/>
      <c r="Z63" s="254"/>
      <c r="AA63" s="92"/>
    </row>
    <row r="64" spans="1:27" s="66" customFormat="1" ht="12" customHeight="1">
      <c r="A64" s="458"/>
      <c r="B64" s="158"/>
      <c r="C64" s="129"/>
      <c r="D64" s="129"/>
      <c r="E64" s="225"/>
      <c r="F64" s="255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167"/>
      <c r="Y64" s="257"/>
      <c r="Z64" s="258"/>
      <c r="AA64" s="92"/>
    </row>
    <row r="65" spans="1:27" s="66" customFormat="1" ht="12" customHeight="1">
      <c r="A65" s="458"/>
      <c r="B65" s="158"/>
      <c r="C65" s="129"/>
      <c r="D65" s="129"/>
      <c r="E65" s="211"/>
      <c r="F65" s="259"/>
      <c r="G65" s="168" t="s">
        <v>429</v>
      </c>
      <c r="H65" s="169" t="s">
        <v>217</v>
      </c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256"/>
      <c r="U65" s="256"/>
      <c r="V65" s="256"/>
      <c r="W65" s="256"/>
      <c r="X65" s="167"/>
      <c r="Y65" s="257"/>
      <c r="Z65" s="258"/>
      <c r="AA65" s="92"/>
    </row>
    <row r="66" spans="1:27" s="66" customFormat="1" ht="12" customHeight="1">
      <c r="A66" s="458"/>
      <c r="B66" s="158"/>
      <c r="C66" s="129"/>
      <c r="D66" s="129"/>
      <c r="E66" s="211"/>
      <c r="F66" s="259"/>
      <c r="G66" s="256"/>
      <c r="H66" s="350"/>
      <c r="I66" s="169" t="s">
        <v>430</v>
      </c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256"/>
      <c r="U66" s="256"/>
      <c r="V66" s="256"/>
      <c r="W66" s="256"/>
      <c r="X66" s="167"/>
      <c r="Y66" s="257"/>
      <c r="Z66" s="258"/>
      <c r="AA66" s="92"/>
    </row>
    <row r="67" spans="1:27" s="66" customFormat="1" ht="12" customHeight="1">
      <c r="A67" s="458"/>
      <c r="B67" s="158"/>
      <c r="C67" s="129"/>
      <c r="D67" s="129"/>
      <c r="E67" s="211"/>
      <c r="F67" s="259"/>
      <c r="G67" s="168" t="s">
        <v>429</v>
      </c>
      <c r="H67" s="169" t="s">
        <v>62</v>
      </c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256"/>
      <c r="U67" s="256"/>
      <c r="V67" s="256"/>
      <c r="W67" s="256"/>
      <c r="X67" s="167"/>
      <c r="Y67" s="257"/>
      <c r="Z67" s="258"/>
      <c r="AA67" s="92"/>
    </row>
    <row r="68" spans="1:27" s="66" customFormat="1" ht="12" customHeight="1">
      <c r="A68" s="458"/>
      <c r="B68" s="158"/>
      <c r="C68" s="129"/>
      <c r="D68" s="129"/>
      <c r="E68" s="211"/>
      <c r="F68" s="259"/>
      <c r="G68" s="256"/>
      <c r="H68" s="350"/>
      <c r="I68" s="169" t="s">
        <v>431</v>
      </c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256"/>
      <c r="U68" s="256"/>
      <c r="V68" s="256"/>
      <c r="W68" s="256"/>
      <c r="X68" s="167"/>
      <c r="Y68" s="257"/>
      <c r="Z68" s="258"/>
      <c r="AA68" s="92"/>
    </row>
    <row r="69" spans="1:27" s="66" customFormat="1" ht="12" customHeight="1">
      <c r="A69" s="458"/>
      <c r="B69" s="158"/>
      <c r="C69" s="129"/>
      <c r="D69" s="129"/>
      <c r="E69" s="211"/>
      <c r="F69" s="259"/>
      <c r="G69" s="256"/>
      <c r="H69" s="350"/>
      <c r="I69" s="169" t="s">
        <v>432</v>
      </c>
      <c r="J69" s="350"/>
      <c r="K69" s="350"/>
      <c r="L69" s="350"/>
      <c r="M69" s="350"/>
      <c r="N69" s="350"/>
      <c r="O69" s="350"/>
      <c r="P69" s="350"/>
      <c r="Q69" s="350"/>
      <c r="R69" s="350"/>
      <c r="S69" s="350"/>
      <c r="T69" s="256"/>
      <c r="U69" s="256"/>
      <c r="V69" s="256"/>
      <c r="W69" s="256"/>
      <c r="X69" s="167"/>
      <c r="Y69" s="257"/>
      <c r="Z69" s="258"/>
      <c r="AA69" s="92"/>
    </row>
    <row r="70" spans="1:27" s="66" customFormat="1" ht="12.75" thickBot="1">
      <c r="A70" s="513"/>
      <c r="B70" s="186"/>
      <c r="C70" s="260"/>
      <c r="D70" s="260"/>
      <c r="E70" s="261"/>
      <c r="F70" s="186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262"/>
      <c r="Z70" s="263"/>
      <c r="AA70" s="199"/>
    </row>
    <row r="71" spans="1:27" s="66" customFormat="1">
      <c r="Y71" s="200"/>
    </row>
    <row r="72" spans="1:27" s="66" customFormat="1">
      <c r="Y72" s="200"/>
    </row>
    <row r="73" spans="1:27" s="66" customFormat="1">
      <c r="Y73" s="200"/>
    </row>
    <row r="74" spans="1:27" s="66" customFormat="1">
      <c r="Y74" s="200"/>
    </row>
    <row r="75" spans="1:27" s="66" customFormat="1">
      <c r="Y75" s="200"/>
    </row>
    <row r="76" spans="1:27" s="66" customFormat="1">
      <c r="Y76" s="200"/>
    </row>
    <row r="77" spans="1:27" s="66" customFormat="1">
      <c r="Y77" s="200"/>
    </row>
    <row r="78" spans="1:27" s="66" customFormat="1">
      <c r="Y78" s="200"/>
    </row>
    <row r="79" spans="1:27" s="66" customFormat="1">
      <c r="Y79" s="200"/>
    </row>
    <row r="80" spans="1:27" s="66" customFormat="1">
      <c r="Y80" s="200"/>
    </row>
    <row r="81" spans="25:25" s="66" customFormat="1">
      <c r="Y81" s="200"/>
    </row>
    <row r="82" spans="25:25" s="66" customFormat="1">
      <c r="Y82" s="200"/>
    </row>
    <row r="83" spans="25:25" s="66" customFormat="1">
      <c r="Y83" s="200"/>
    </row>
    <row r="84" spans="25:25" s="66" customFormat="1">
      <c r="Y84" s="200"/>
    </row>
    <row r="85" spans="25:25" s="66" customFormat="1">
      <c r="Y85" s="200"/>
    </row>
    <row r="86" spans="25:25" s="66" customFormat="1">
      <c r="Y86" s="200"/>
    </row>
    <row r="87" spans="25:25" s="66" customFormat="1">
      <c r="Y87" s="200"/>
    </row>
    <row r="88" spans="25:25" s="66" customFormat="1">
      <c r="Y88" s="200"/>
    </row>
    <row r="89" spans="25:25" s="66" customFormat="1">
      <c r="Y89" s="200"/>
    </row>
    <row r="90" spans="25:25" s="66" customFormat="1">
      <c r="Y90" s="200"/>
    </row>
    <row r="91" spans="25:25" s="66" customFormat="1">
      <c r="Y91" s="200"/>
    </row>
    <row r="92" spans="25:25" s="66" customFormat="1">
      <c r="Y92" s="200"/>
    </row>
    <row r="93" spans="25:25" s="66" customFormat="1">
      <c r="Y93" s="200"/>
    </row>
    <row r="94" spans="25:25" s="66" customFormat="1">
      <c r="Y94" s="200"/>
    </row>
    <row r="95" spans="25:25" s="66" customFormat="1">
      <c r="Y95" s="200"/>
    </row>
    <row r="96" spans="25:25" s="66" customFormat="1">
      <c r="Y96" s="200"/>
    </row>
    <row r="97" spans="1:27" s="66" customFormat="1">
      <c r="Y97" s="200"/>
    </row>
    <row r="98" spans="1:27" s="66" customFormat="1">
      <c r="Y98" s="200"/>
    </row>
    <row r="99" spans="1:27" s="66" customFormat="1">
      <c r="Y99" s="200"/>
    </row>
    <row r="100" spans="1:27" s="66" customFormat="1">
      <c r="Y100" s="200"/>
    </row>
    <row r="101" spans="1:27" s="66" customFormat="1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2"/>
      <c r="Z101" s="201"/>
      <c r="AA101" s="201"/>
    </row>
    <row r="102" spans="1:27" s="66" customFormat="1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2"/>
      <c r="Z102" s="201"/>
      <c r="AA102" s="201"/>
    </row>
    <row r="103" spans="1:27" s="66" customFormat="1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2"/>
      <c r="Z103" s="201"/>
      <c r="AA103" s="201"/>
    </row>
    <row r="104" spans="1:27" s="66" customFormat="1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2"/>
      <c r="Z104" s="201"/>
      <c r="AA104" s="201"/>
    </row>
    <row r="105" spans="1:27" s="66" customFormat="1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2"/>
      <c r="Z105" s="201"/>
      <c r="AA105" s="201"/>
    </row>
    <row r="106" spans="1:27" s="66" customFormat="1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2"/>
      <c r="Z106" s="201"/>
      <c r="AA106" s="201"/>
    </row>
    <row r="107" spans="1:27" s="66" customFormat="1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2"/>
      <c r="Z107" s="201"/>
      <c r="AA107" s="201"/>
    </row>
    <row r="108" spans="1:27" s="66" customFormat="1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2"/>
      <c r="Z108" s="201"/>
      <c r="AA108" s="201"/>
    </row>
    <row r="109" spans="1:27" s="66" customFormat="1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2"/>
      <c r="Z109" s="201"/>
      <c r="AA109" s="201"/>
    </row>
    <row r="110" spans="1:27" s="66" customFormat="1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2"/>
      <c r="Z110" s="201"/>
      <c r="AA110" s="201"/>
    </row>
    <row r="111" spans="1:27" s="66" customFormat="1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2"/>
      <c r="Z111" s="201"/>
      <c r="AA111" s="201"/>
    </row>
    <row r="112" spans="1:27" s="66" customFormat="1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2"/>
      <c r="Z112" s="201"/>
      <c r="AA112" s="201"/>
    </row>
    <row r="113" spans="1:27" s="66" customFormat="1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2"/>
      <c r="Z113" s="201"/>
      <c r="AA113" s="201"/>
    </row>
    <row r="114" spans="1:27" s="66" customFormat="1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2"/>
      <c r="Z114" s="201"/>
      <c r="AA114" s="201"/>
    </row>
    <row r="115" spans="1:27" s="66" customFormat="1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2"/>
      <c r="Z115" s="201"/>
      <c r="AA115" s="201"/>
    </row>
    <row r="116" spans="1:27" s="66" customFormat="1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2"/>
      <c r="Z116" s="201"/>
      <c r="AA116" s="201"/>
    </row>
    <row r="117" spans="1:27" s="66" customFormat="1">
      <c r="A117" s="201"/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2"/>
      <c r="Z117" s="201"/>
      <c r="AA117" s="201"/>
    </row>
    <row r="118" spans="1:27" s="66" customFormat="1">
      <c r="A118" s="201"/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2"/>
      <c r="Z118" s="201"/>
      <c r="AA118" s="201"/>
    </row>
    <row r="119" spans="1:27" s="66" customFormat="1">
      <c r="A119" s="201"/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2"/>
      <c r="Z119" s="201"/>
      <c r="AA119" s="201"/>
    </row>
    <row r="120" spans="1:27" s="66" customFormat="1">
      <c r="A120" s="201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  <c r="Y120" s="202"/>
      <c r="Z120" s="201"/>
      <c r="AA120" s="201"/>
    </row>
    <row r="121" spans="1:27">
      <c r="Y121" s="202"/>
    </row>
    <row r="122" spans="1:27">
      <c r="Y122" s="202"/>
    </row>
    <row r="123" spans="1:27">
      <c r="Y123" s="202"/>
    </row>
    <row r="124" spans="1:27">
      <c r="Y124" s="202"/>
    </row>
    <row r="125" spans="1:27">
      <c r="Y125" s="202"/>
    </row>
    <row r="126" spans="1:27">
      <c r="Y126" s="202"/>
    </row>
    <row r="127" spans="1:27">
      <c r="Y127" s="202"/>
    </row>
  </sheetData>
  <sheetProtection sheet="1" objects="1" scenarios="1" formatCells="0" selectLockedCells="1"/>
  <mergeCells count="76">
    <mergeCell ref="F61:H61"/>
    <mergeCell ref="F62:H63"/>
    <mergeCell ref="A1:K2"/>
    <mergeCell ref="F55:H56"/>
    <mergeCell ref="I55:Z56"/>
    <mergeCell ref="F57:H57"/>
    <mergeCell ref="F58:H58"/>
    <mergeCell ref="F59:H59"/>
    <mergeCell ref="F60:H60"/>
    <mergeCell ref="F45:H48"/>
    <mergeCell ref="I47:I48"/>
    <mergeCell ref="F49:H49"/>
    <mergeCell ref="F50:H51"/>
    <mergeCell ref="F52:H53"/>
    <mergeCell ref="I52:I53"/>
    <mergeCell ref="F38:H39"/>
    <mergeCell ref="I38:Z39"/>
    <mergeCell ref="F40:H40"/>
    <mergeCell ref="F41:H41"/>
    <mergeCell ref="F42:H42"/>
    <mergeCell ref="F43:H44"/>
    <mergeCell ref="F31:G31"/>
    <mergeCell ref="H31:K31"/>
    <mergeCell ref="L31:M31"/>
    <mergeCell ref="N31:Q31"/>
    <mergeCell ref="R31:S31"/>
    <mergeCell ref="T31:W31"/>
    <mergeCell ref="T29:W29"/>
    <mergeCell ref="F30:G30"/>
    <mergeCell ref="H30:K30"/>
    <mergeCell ref="L30:M30"/>
    <mergeCell ref="N30:Q30"/>
    <mergeCell ref="R30:S30"/>
    <mergeCell ref="T30:W30"/>
    <mergeCell ref="M21:Q21"/>
    <mergeCell ref="M22:Q22"/>
    <mergeCell ref="F28:K28"/>
    <mergeCell ref="L28:Q28"/>
    <mergeCell ref="R28:W28"/>
    <mergeCell ref="F29:G29"/>
    <mergeCell ref="H29:K29"/>
    <mergeCell ref="L29:M29"/>
    <mergeCell ref="N29:Q29"/>
    <mergeCell ref="R29:S29"/>
    <mergeCell ref="F17:F20"/>
    <mergeCell ref="L17:V17"/>
    <mergeCell ref="M18:N18"/>
    <mergeCell ref="S18:T18"/>
    <mergeCell ref="L19:M19"/>
    <mergeCell ref="L20:M20"/>
    <mergeCell ref="S20:T20"/>
    <mergeCell ref="L12:M12"/>
    <mergeCell ref="S12:T12"/>
    <mergeCell ref="F13:F16"/>
    <mergeCell ref="L13:V13"/>
    <mergeCell ref="M14:N14"/>
    <mergeCell ref="S14:T14"/>
    <mergeCell ref="L15:M15"/>
    <mergeCell ref="L16:M16"/>
    <mergeCell ref="S16:T16"/>
    <mergeCell ref="C7:D7"/>
    <mergeCell ref="F7:W7"/>
    <mergeCell ref="X7:Z7"/>
    <mergeCell ref="A8:A70"/>
    <mergeCell ref="E8:Z8"/>
    <mergeCell ref="F9:F12"/>
    <mergeCell ref="L9:V9"/>
    <mergeCell ref="M10:N10"/>
    <mergeCell ref="S10:T10"/>
    <mergeCell ref="L11:M11"/>
    <mergeCell ref="L1:Q1"/>
    <mergeCell ref="R1:X1"/>
    <mergeCell ref="L2:AA2"/>
    <mergeCell ref="A3:S3"/>
    <mergeCell ref="C6:D6"/>
    <mergeCell ref="E6:Y6"/>
  </mergeCells>
  <phoneticPr fontId="4"/>
  <dataValidations count="7">
    <dataValidation type="list" allowBlank="1" showInputMessage="1" showErrorMessage="1" sqref="G23 L23 Q23 F29:G31 L29:M31 R29:S31 I57:I63 I40:I47 I49:I52">
      <formula1>"○,●"</formula1>
    </dataValidation>
    <dataValidation type="list" allowBlank="1" showInputMessage="1" showErrorMessage="1" sqref="M32 Q32 U32 G26 G67 X9:X37 G65 G35 X57:X69 X40:X54">
      <formula1>"■,□"</formula1>
    </dataValidation>
    <dataValidation type="list" allowBlank="1" showInputMessage="1" sqref="M14:N14 M10:N10 M18:N18">
      <formula1>"15,20,25,30,35,40,45,50"</formula1>
    </dataValidation>
    <dataValidation type="list" allowBlank="1" showInputMessage="1" sqref="L11:M11 L15:M15 L19:M19">
      <formula1>"0.022,0.023,0.024,0.026,0.028,0.030,0.033,0.034"</formula1>
    </dataValidation>
    <dataValidation allowBlank="1" showInputMessage="1" sqref="C8 C17:D70"/>
    <dataValidation type="list" allowBlank="1" showInputMessage="1" showErrorMessage="1" sqref="M21:Q22">
      <formula1>"900,600,450,300,200"</formula1>
    </dataValidation>
    <dataValidation type="list" allowBlank="1" showInputMessage="1" showErrorMessage="1" sqref="L9:V9 L13:V13 L17:V17">
      <formula1>断熱材仕様</formula1>
    </dataValidation>
  </dataValidations>
  <pageMargins left="0.78740157480314965" right="0.39370078740157483" top="0.59055118110236227" bottom="0.59055118110236227" header="0.51181102362204722" footer="0.31496062992125984"/>
  <pageSetup paperSize="9" scale="88" fitToHeight="5" orientation="portrait" r:id="rId1"/>
  <headerFooter scaleWithDoc="0">
    <oddHeader>&amp;L&amp;9贈与税住宅性能証明書等用</oddHeader>
    <oddFooter>&amp;LHP住-302-5 （Ver.20160323）&amp;R&amp;"HGｺﾞｼｯｸM,ﾒﾃﾞｨｳﾑ"Copyright 2012-2016 Houseplus Corporation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Z572"/>
  <sheetViews>
    <sheetView showGridLines="0" view="pageBreakPreview" zoomScaleNormal="100" zoomScaleSheetLayoutView="100" workbookViewId="0">
      <selection activeCell="Q26" sqref="Q26:R26"/>
    </sheetView>
  </sheetViews>
  <sheetFormatPr defaultRowHeight="12"/>
  <cols>
    <col min="1" max="1" width="2.7109375" style="201" customWidth="1"/>
    <col min="2" max="2" width="8.7109375" style="201" customWidth="1"/>
    <col min="3" max="3" width="4.7109375" style="201" customWidth="1"/>
    <col min="4" max="4" width="8.7109375" style="201" customWidth="1"/>
    <col min="5" max="5" width="12.7109375" style="201" customWidth="1"/>
    <col min="6" max="24" width="2.7109375" style="201" customWidth="1"/>
    <col min="25" max="25" width="8.7109375" style="277" customWidth="1"/>
    <col min="26" max="26" width="8.7109375" style="201" customWidth="1"/>
    <col min="27" max="27" width="4.7109375" style="201" customWidth="1"/>
    <col min="28" max="28" width="9.140625" style="66"/>
    <col min="29" max="41" width="9.140625" style="264"/>
    <col min="42" max="52" width="9.140625" style="66"/>
    <col min="53" max="16384" width="9.140625" style="201"/>
  </cols>
  <sheetData>
    <row r="1" spans="1:42" s="66" customFormat="1" ht="24" customHeight="1">
      <c r="A1" s="577" t="s">
        <v>468</v>
      </c>
      <c r="B1" s="577"/>
      <c r="C1" s="577"/>
      <c r="D1" s="577"/>
      <c r="E1" s="577"/>
      <c r="F1" s="577"/>
      <c r="G1" s="577"/>
      <c r="H1" s="577"/>
      <c r="I1" s="577"/>
      <c r="J1" s="577"/>
      <c r="K1" s="578"/>
      <c r="L1" s="492" t="s">
        <v>80</v>
      </c>
      <c r="M1" s="493"/>
      <c r="N1" s="493"/>
      <c r="O1" s="493"/>
      <c r="P1" s="493"/>
      <c r="Q1" s="494"/>
      <c r="R1" s="495"/>
      <c r="S1" s="496"/>
      <c r="T1" s="496"/>
      <c r="U1" s="496"/>
      <c r="V1" s="496"/>
      <c r="W1" s="496"/>
      <c r="X1" s="496"/>
      <c r="Y1" s="38" t="s">
        <v>433</v>
      </c>
      <c r="Z1" s="39" t="s">
        <v>346</v>
      </c>
      <c r="AA1" s="297"/>
      <c r="AB1" s="345"/>
    </row>
    <row r="2" spans="1:42" s="66" customFormat="1" ht="16.5" customHeight="1">
      <c r="A2" s="577"/>
      <c r="B2" s="577"/>
      <c r="C2" s="577"/>
      <c r="D2" s="577"/>
      <c r="E2" s="577"/>
      <c r="F2" s="577"/>
      <c r="G2" s="577"/>
      <c r="H2" s="577"/>
      <c r="I2" s="577"/>
      <c r="J2" s="577"/>
      <c r="K2" s="578"/>
      <c r="L2" s="492" t="s">
        <v>387</v>
      </c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346"/>
    </row>
    <row r="3" spans="1:42" s="66" customFormat="1" ht="15" customHeight="1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7"/>
      <c r="N3" s="437"/>
      <c r="O3" s="437"/>
      <c r="P3" s="437"/>
      <c r="Q3" s="437"/>
      <c r="R3" s="437"/>
      <c r="S3" s="437"/>
      <c r="T3" s="288"/>
      <c r="U3" s="288"/>
      <c r="V3" s="288"/>
      <c r="W3" s="288"/>
      <c r="X3" s="288"/>
      <c r="Y3" s="288"/>
      <c r="Z3" s="288"/>
      <c r="AA3" s="289" t="s">
        <v>347</v>
      </c>
      <c r="AB3" s="347"/>
    </row>
    <row r="4" spans="1:42" s="66" customFormat="1" ht="16.5" customHeight="1">
      <c r="A4" s="296" t="s">
        <v>388</v>
      </c>
      <c r="B4" s="295"/>
      <c r="C4" s="295"/>
      <c r="D4" s="295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348"/>
    </row>
    <row r="5" spans="1:42" s="66" customFormat="1" ht="16.5" customHeight="1" thickBot="1">
      <c r="A5" s="43"/>
      <c r="B5" s="43"/>
      <c r="C5" s="43"/>
      <c r="D5" s="43"/>
      <c r="E5" s="63"/>
      <c r="F5" s="291"/>
      <c r="G5" s="64"/>
      <c r="H5" s="43"/>
      <c r="I5" s="63"/>
      <c r="J5" s="292"/>
      <c r="K5" s="291"/>
      <c r="L5" s="64"/>
      <c r="M5" s="290"/>
      <c r="N5" s="293"/>
      <c r="O5" s="293"/>
      <c r="P5" s="63"/>
      <c r="Q5" s="291"/>
      <c r="R5" s="64"/>
      <c r="S5" s="294"/>
      <c r="T5" s="293"/>
      <c r="U5" s="63"/>
      <c r="V5" s="291"/>
      <c r="W5" s="64"/>
      <c r="X5" s="294"/>
      <c r="Y5" s="290"/>
      <c r="Z5" s="293"/>
      <c r="AA5" s="293"/>
      <c r="AB5" s="290"/>
    </row>
    <row r="6" spans="1:42" s="66" customFormat="1" ht="14.25" customHeight="1">
      <c r="A6" s="203"/>
      <c r="B6" s="204" t="s">
        <v>1</v>
      </c>
      <c r="C6" s="579" t="str">
        <f>IF(+'[1]設8-5'!J11=0,"",+'[1]設8-5'!J11)</f>
        <v/>
      </c>
      <c r="D6" s="580"/>
      <c r="E6" s="452" t="s">
        <v>128</v>
      </c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71" t="s">
        <v>350</v>
      </c>
      <c r="AA6" s="72" t="s">
        <v>3</v>
      </c>
    </row>
    <row r="7" spans="1:42" s="66" customFormat="1" ht="14.25" customHeight="1" thickBot="1">
      <c r="A7" s="205"/>
      <c r="B7" s="206" t="s">
        <v>2</v>
      </c>
      <c r="C7" s="519" t="str">
        <f>IF(+'[1]設8-5'!H12=0,"",+'[1]設8-5'!H12)</f>
        <v/>
      </c>
      <c r="D7" s="520"/>
      <c r="E7" s="265" t="s">
        <v>4</v>
      </c>
      <c r="F7" s="454" t="s">
        <v>5</v>
      </c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6"/>
      <c r="X7" s="454" t="s">
        <v>6</v>
      </c>
      <c r="Y7" s="455"/>
      <c r="Z7" s="456"/>
      <c r="AA7" s="78" t="s">
        <v>7</v>
      </c>
    </row>
    <row r="8" spans="1:42" s="66" customFormat="1" ht="12" customHeight="1">
      <c r="A8" s="457" t="s">
        <v>38</v>
      </c>
      <c r="B8" s="117" t="s">
        <v>219</v>
      </c>
      <c r="C8" s="159"/>
      <c r="D8" s="159"/>
      <c r="E8" s="211" t="s">
        <v>45</v>
      </c>
      <c r="F8" s="351" t="s">
        <v>434</v>
      </c>
      <c r="G8" s="159" t="s">
        <v>221</v>
      </c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266"/>
      <c r="S8" s="168" t="s">
        <v>55</v>
      </c>
      <c r="T8" s="159" t="s">
        <v>222</v>
      </c>
      <c r="U8" s="168" t="s">
        <v>55</v>
      </c>
      <c r="V8" s="159" t="s">
        <v>223</v>
      </c>
      <c r="W8" s="266"/>
      <c r="X8" s="139" t="s">
        <v>0</v>
      </c>
      <c r="Y8" s="123" t="s">
        <v>20</v>
      </c>
      <c r="Z8" s="124"/>
      <c r="AA8" s="131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184"/>
    </row>
    <row r="9" spans="1:42" s="66" customFormat="1">
      <c r="A9" s="458"/>
      <c r="B9" s="158" t="s">
        <v>224</v>
      </c>
      <c r="C9" s="159"/>
      <c r="D9" s="159"/>
      <c r="E9" s="211" t="s">
        <v>46</v>
      </c>
      <c r="F9" s="158"/>
      <c r="G9" s="159"/>
      <c r="H9" s="173" t="s">
        <v>435</v>
      </c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70"/>
      <c r="X9" s="139" t="s">
        <v>0</v>
      </c>
      <c r="Y9" s="123"/>
      <c r="Z9" s="124"/>
      <c r="AA9" s="131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184"/>
    </row>
    <row r="10" spans="1:42" s="66" customFormat="1">
      <c r="A10" s="458"/>
      <c r="B10" s="158"/>
      <c r="C10" s="159"/>
      <c r="D10" s="159"/>
      <c r="E10" s="211"/>
      <c r="F10" s="158"/>
      <c r="G10" s="159"/>
      <c r="H10" s="169" t="s">
        <v>436</v>
      </c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70"/>
      <c r="X10" s="139" t="s">
        <v>0</v>
      </c>
      <c r="Y10" s="123"/>
      <c r="Z10" s="124"/>
      <c r="AA10" s="131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184"/>
    </row>
    <row r="11" spans="1:42" s="66" customFormat="1">
      <c r="A11" s="458"/>
      <c r="B11" s="207"/>
      <c r="C11" s="159"/>
      <c r="D11" s="159"/>
      <c r="E11" s="211" t="s">
        <v>58</v>
      </c>
      <c r="F11" s="158"/>
      <c r="G11" s="159"/>
      <c r="H11" s="168" t="s">
        <v>55</v>
      </c>
      <c r="I11" s="159" t="s">
        <v>225</v>
      </c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70"/>
      <c r="X11" s="139" t="s">
        <v>0</v>
      </c>
      <c r="Y11" s="123"/>
      <c r="Z11" s="124"/>
      <c r="AA11" s="131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184"/>
    </row>
    <row r="12" spans="1:42" s="66" customFormat="1">
      <c r="A12" s="458"/>
      <c r="B12" s="158"/>
      <c r="C12" s="159"/>
      <c r="D12" s="159"/>
      <c r="E12" s="211" t="s">
        <v>437</v>
      </c>
      <c r="F12" s="158"/>
      <c r="G12" s="159" t="s">
        <v>63</v>
      </c>
      <c r="H12" s="268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70"/>
      <c r="X12" s="139"/>
      <c r="Y12" s="123"/>
      <c r="Z12" s="124"/>
      <c r="AA12" s="131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184"/>
    </row>
    <row r="13" spans="1:42" s="66" customFormat="1">
      <c r="A13" s="458"/>
      <c r="B13" s="158"/>
      <c r="C13" s="159"/>
      <c r="D13" s="159"/>
      <c r="E13" s="211"/>
      <c r="F13" s="158"/>
      <c r="G13" s="159"/>
      <c r="H13" s="168" t="s">
        <v>55</v>
      </c>
      <c r="I13" s="159" t="s">
        <v>438</v>
      </c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70"/>
      <c r="X13" s="139"/>
      <c r="Y13" s="123"/>
      <c r="Z13" s="124"/>
      <c r="AA13" s="131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184"/>
    </row>
    <row r="14" spans="1:42" s="66" customFormat="1">
      <c r="A14" s="458"/>
      <c r="B14" s="158"/>
      <c r="C14" s="159"/>
      <c r="D14" s="159"/>
      <c r="E14" s="211" t="s">
        <v>439</v>
      </c>
      <c r="F14" s="158"/>
      <c r="G14" s="159"/>
      <c r="H14" s="168" t="s">
        <v>55</v>
      </c>
      <c r="I14" s="159" t="s">
        <v>57</v>
      </c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70"/>
      <c r="X14" s="139"/>
      <c r="Y14" s="123"/>
      <c r="Z14" s="124"/>
      <c r="AA14" s="131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184"/>
    </row>
    <row r="15" spans="1:42" s="66" customFormat="1">
      <c r="A15" s="458"/>
      <c r="B15" s="158"/>
      <c r="C15" s="159"/>
      <c r="D15" s="159"/>
      <c r="E15" s="211" t="s">
        <v>440</v>
      </c>
      <c r="F15" s="158"/>
      <c r="G15" s="159"/>
      <c r="H15" s="168" t="s">
        <v>55</v>
      </c>
      <c r="I15" s="159" t="s">
        <v>441</v>
      </c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70"/>
      <c r="X15" s="139"/>
      <c r="Y15" s="123"/>
      <c r="Z15" s="124"/>
      <c r="AA15" s="131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184"/>
    </row>
    <row r="16" spans="1:42" s="66" customFormat="1">
      <c r="A16" s="458"/>
      <c r="B16" s="158"/>
      <c r="C16" s="159"/>
      <c r="D16" s="159"/>
      <c r="E16" s="211"/>
      <c r="F16" s="158"/>
      <c r="G16" s="159"/>
      <c r="H16" s="159"/>
      <c r="I16" s="159" t="s">
        <v>442</v>
      </c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70"/>
      <c r="X16" s="139"/>
      <c r="Y16" s="123"/>
      <c r="Z16" s="124"/>
      <c r="AA16" s="131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184"/>
    </row>
    <row r="17" spans="1:42" s="66" customFormat="1">
      <c r="A17" s="458"/>
      <c r="B17" s="158"/>
      <c r="C17" s="159"/>
      <c r="D17" s="159"/>
      <c r="E17" s="211" t="s">
        <v>443</v>
      </c>
      <c r="F17" s="158"/>
      <c r="G17" s="159"/>
      <c r="H17" s="159"/>
      <c r="I17" s="159" t="s">
        <v>444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70"/>
      <c r="X17" s="139"/>
      <c r="Y17" s="123"/>
      <c r="Z17" s="124"/>
      <c r="AA17" s="131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184"/>
    </row>
    <row r="18" spans="1:42" s="66" customFormat="1">
      <c r="A18" s="458"/>
      <c r="B18" s="158"/>
      <c r="C18" s="159"/>
      <c r="D18" s="159"/>
      <c r="E18" s="211" t="s">
        <v>445</v>
      </c>
      <c r="F18" s="158"/>
      <c r="G18" s="159"/>
      <c r="H18" s="168" t="s">
        <v>55</v>
      </c>
      <c r="I18" s="269" t="s">
        <v>48</v>
      </c>
      <c r="J18" s="159"/>
      <c r="K18" s="159"/>
      <c r="L18" s="159"/>
      <c r="M18" s="159"/>
      <c r="N18" s="127" t="s">
        <v>99</v>
      </c>
      <c r="O18" s="257"/>
      <c r="P18" s="257"/>
      <c r="Q18" s="531"/>
      <c r="R18" s="531"/>
      <c r="S18" s="531"/>
      <c r="T18" s="531"/>
      <c r="U18" s="531"/>
      <c r="V18" s="531"/>
      <c r="W18" s="170"/>
      <c r="X18" s="139" t="s">
        <v>0</v>
      </c>
      <c r="Y18" s="123" t="s">
        <v>56</v>
      </c>
      <c r="Z18" s="124"/>
      <c r="AA18" s="131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184"/>
    </row>
    <row r="19" spans="1:42" s="66" customFormat="1">
      <c r="A19" s="458"/>
      <c r="B19" s="158"/>
      <c r="C19" s="159"/>
      <c r="D19" s="159"/>
      <c r="E19" s="211"/>
      <c r="F19" s="158"/>
      <c r="G19" s="159"/>
      <c r="H19" s="159"/>
      <c r="I19" s="159"/>
      <c r="J19" s="159"/>
      <c r="K19" s="159"/>
      <c r="L19" s="159"/>
      <c r="M19" s="159"/>
      <c r="N19" s="266"/>
      <c r="O19" s="266"/>
      <c r="P19" s="175" t="s">
        <v>446</v>
      </c>
      <c r="Q19" s="532"/>
      <c r="R19" s="532"/>
      <c r="S19" s="532"/>
      <c r="T19" s="159" t="s">
        <v>49</v>
      </c>
      <c r="U19" s="159"/>
      <c r="V19" s="159"/>
      <c r="W19" s="170"/>
      <c r="X19" s="139"/>
      <c r="Y19" s="123"/>
      <c r="Z19" s="124"/>
      <c r="AA19" s="131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184"/>
    </row>
    <row r="20" spans="1:42" s="66" customFormat="1">
      <c r="A20" s="458"/>
      <c r="B20" s="158"/>
      <c r="C20" s="159"/>
      <c r="D20" s="159"/>
      <c r="E20" s="211"/>
      <c r="F20" s="158"/>
      <c r="G20" s="159"/>
      <c r="H20" s="159"/>
      <c r="I20" s="159"/>
      <c r="J20" s="159"/>
      <c r="K20" s="159"/>
      <c r="L20" s="159"/>
      <c r="M20" s="159"/>
      <c r="N20" s="266"/>
      <c r="O20" s="266"/>
      <c r="P20" s="266"/>
      <c r="Q20" s="266"/>
      <c r="R20" s="266"/>
      <c r="S20" s="266"/>
      <c r="T20" s="159"/>
      <c r="U20" s="159"/>
      <c r="V20" s="159"/>
      <c r="W20" s="170"/>
      <c r="X20" s="139"/>
      <c r="Y20" s="123"/>
      <c r="Z20" s="124"/>
      <c r="AA20" s="131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184"/>
    </row>
    <row r="21" spans="1:42" s="66" customFormat="1">
      <c r="A21" s="458"/>
      <c r="B21" s="158"/>
      <c r="C21" s="159"/>
      <c r="D21" s="159"/>
      <c r="E21" s="211"/>
      <c r="F21" s="351" t="s">
        <v>447</v>
      </c>
      <c r="G21" s="159" t="s">
        <v>448</v>
      </c>
      <c r="H21" s="266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70"/>
      <c r="X21" s="139"/>
      <c r="Y21" s="123"/>
      <c r="Z21" s="124"/>
      <c r="AA21" s="131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184"/>
    </row>
    <row r="22" spans="1:42" s="66" customFormat="1">
      <c r="A22" s="458"/>
      <c r="B22" s="158"/>
      <c r="C22" s="159"/>
      <c r="D22" s="159"/>
      <c r="E22" s="211"/>
      <c r="F22" s="158"/>
      <c r="G22" s="159" t="s">
        <v>449</v>
      </c>
      <c r="H22" s="266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70"/>
      <c r="X22" s="139"/>
      <c r="Y22" s="123"/>
      <c r="Z22" s="124"/>
      <c r="AA22" s="131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184"/>
    </row>
    <row r="23" spans="1:42" s="66" customFormat="1">
      <c r="A23" s="458"/>
      <c r="B23" s="158"/>
      <c r="C23" s="159"/>
      <c r="D23" s="159"/>
      <c r="E23" s="211"/>
      <c r="F23" s="158"/>
      <c r="G23" s="159"/>
      <c r="H23" s="168" t="s">
        <v>55</v>
      </c>
      <c r="I23" s="159" t="s">
        <v>64</v>
      </c>
      <c r="J23" s="159"/>
      <c r="K23" s="159"/>
      <c r="L23" s="159"/>
      <c r="M23" s="159"/>
      <c r="N23" s="168" t="s">
        <v>55</v>
      </c>
      <c r="O23" s="159" t="s">
        <v>65</v>
      </c>
      <c r="P23" s="159"/>
      <c r="Q23" s="159"/>
      <c r="R23" s="159"/>
      <c r="S23" s="168" t="s">
        <v>55</v>
      </c>
      <c r="T23" s="159" t="s">
        <v>66</v>
      </c>
      <c r="U23" s="159"/>
      <c r="V23" s="159"/>
      <c r="W23" s="170"/>
      <c r="X23" s="139"/>
      <c r="Y23" s="123"/>
      <c r="Z23" s="124"/>
      <c r="AA23" s="131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184"/>
    </row>
    <row r="24" spans="1:42" s="66" customFormat="1">
      <c r="A24" s="458"/>
      <c r="B24" s="158"/>
      <c r="C24" s="159"/>
      <c r="D24" s="159"/>
      <c r="E24" s="211"/>
      <c r="F24" s="158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70"/>
      <c r="X24" s="139"/>
      <c r="Y24" s="123"/>
      <c r="Z24" s="124"/>
      <c r="AA24" s="131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184"/>
    </row>
    <row r="25" spans="1:42" s="66" customFormat="1">
      <c r="A25" s="458"/>
      <c r="B25" s="158"/>
      <c r="C25" s="159"/>
      <c r="D25" s="159"/>
      <c r="E25" s="211"/>
      <c r="F25" s="351" t="s">
        <v>450</v>
      </c>
      <c r="G25" s="168" t="s">
        <v>451</v>
      </c>
      <c r="H25" s="159" t="s">
        <v>452</v>
      </c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70"/>
      <c r="X25" s="139"/>
      <c r="Y25" s="123"/>
      <c r="Z25" s="124"/>
      <c r="AA25" s="131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184"/>
    </row>
    <row r="26" spans="1:42" s="66" customFormat="1">
      <c r="A26" s="458"/>
      <c r="B26" s="158"/>
      <c r="C26" s="159"/>
      <c r="D26" s="159"/>
      <c r="E26" s="211"/>
      <c r="F26" s="158"/>
      <c r="G26" s="159"/>
      <c r="H26" s="159" t="s">
        <v>453</v>
      </c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70"/>
      <c r="X26" s="139"/>
      <c r="Y26" s="123"/>
      <c r="Z26" s="124"/>
      <c r="AA26" s="131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184"/>
    </row>
    <row r="27" spans="1:42" s="66" customFormat="1">
      <c r="A27" s="458"/>
      <c r="B27" s="158"/>
      <c r="C27" s="159"/>
      <c r="D27" s="159"/>
      <c r="E27" s="211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70"/>
      <c r="X27" s="139"/>
      <c r="Y27" s="123"/>
      <c r="Z27" s="124"/>
      <c r="AA27" s="131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184"/>
    </row>
    <row r="28" spans="1:42" s="66" customFormat="1">
      <c r="A28" s="458"/>
      <c r="B28" s="158"/>
      <c r="C28" s="159"/>
      <c r="D28" s="159"/>
      <c r="E28" s="352" t="s">
        <v>454</v>
      </c>
      <c r="F28" s="270" t="s">
        <v>237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70"/>
      <c r="X28" s="139"/>
      <c r="Y28" s="123"/>
      <c r="Z28" s="124"/>
      <c r="AA28" s="131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184"/>
    </row>
    <row r="29" spans="1:42" s="66" customFormat="1">
      <c r="A29" s="458"/>
      <c r="B29" s="158"/>
      <c r="C29" s="159"/>
      <c r="D29" s="159"/>
      <c r="E29" s="352" t="s">
        <v>455</v>
      </c>
      <c r="F29" s="126"/>
      <c r="G29" s="168" t="s">
        <v>451</v>
      </c>
      <c r="H29" s="159" t="s">
        <v>456</v>
      </c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70"/>
      <c r="X29" s="139"/>
      <c r="Y29" s="123"/>
      <c r="Z29" s="124"/>
      <c r="AA29" s="131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184"/>
    </row>
    <row r="30" spans="1:42" s="66" customFormat="1">
      <c r="A30" s="458"/>
      <c r="B30" s="158"/>
      <c r="C30" s="159"/>
      <c r="D30" s="159"/>
      <c r="E30" s="211"/>
      <c r="F30" s="126"/>
      <c r="G30" s="168" t="s">
        <v>451</v>
      </c>
      <c r="H30" s="159" t="s">
        <v>457</v>
      </c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70"/>
      <c r="X30" s="139"/>
      <c r="Y30" s="123"/>
      <c r="Z30" s="124"/>
      <c r="AA30" s="131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184"/>
    </row>
    <row r="31" spans="1:42" s="66" customFormat="1">
      <c r="A31" s="458"/>
      <c r="B31" s="158"/>
      <c r="C31" s="159"/>
      <c r="D31" s="159"/>
      <c r="E31" s="211"/>
      <c r="F31" s="126"/>
      <c r="G31" s="168" t="s">
        <v>451</v>
      </c>
      <c r="H31" s="159" t="s">
        <v>458</v>
      </c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70"/>
      <c r="X31" s="139"/>
      <c r="Y31" s="123"/>
      <c r="Z31" s="124"/>
      <c r="AA31" s="131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184"/>
    </row>
    <row r="32" spans="1:42" s="66" customFormat="1">
      <c r="A32" s="458"/>
      <c r="B32" s="158"/>
      <c r="C32" s="159"/>
      <c r="D32" s="159"/>
      <c r="E32" s="211"/>
      <c r="F32" s="533" t="s">
        <v>241</v>
      </c>
      <c r="G32" s="534"/>
      <c r="H32" s="271" t="s">
        <v>21</v>
      </c>
      <c r="I32" s="100"/>
      <c r="J32" s="100"/>
      <c r="K32" s="100"/>
      <c r="L32" s="100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121" t="s">
        <v>459</v>
      </c>
      <c r="Y32" s="123"/>
      <c r="Z32" s="124"/>
      <c r="AA32" s="131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184"/>
    </row>
    <row r="33" spans="1:42" s="66" customFormat="1">
      <c r="A33" s="458"/>
      <c r="B33" s="158"/>
      <c r="C33" s="159"/>
      <c r="D33" s="159"/>
      <c r="E33" s="211"/>
      <c r="F33" s="535"/>
      <c r="G33" s="536"/>
      <c r="H33" s="125" t="s">
        <v>22</v>
      </c>
      <c r="I33" s="159"/>
      <c r="J33" s="159"/>
      <c r="K33" s="159"/>
      <c r="L33" s="159"/>
      <c r="M33" s="159" t="s">
        <v>446</v>
      </c>
      <c r="N33" s="446"/>
      <c r="O33" s="446"/>
      <c r="P33" s="159" t="s">
        <v>460</v>
      </c>
      <c r="Q33" s="159"/>
      <c r="R33" s="159"/>
      <c r="S33" s="159"/>
      <c r="T33" s="509"/>
      <c r="U33" s="509"/>
      <c r="V33" s="127"/>
      <c r="W33" s="129"/>
      <c r="X33" s="170"/>
      <c r="Y33" s="123"/>
      <c r="Z33" s="124"/>
      <c r="AA33" s="131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184"/>
    </row>
    <row r="34" spans="1:42" s="66" customFormat="1">
      <c r="A34" s="458"/>
      <c r="B34" s="158"/>
      <c r="C34" s="159"/>
      <c r="D34" s="159"/>
      <c r="E34" s="211"/>
      <c r="F34" s="535"/>
      <c r="G34" s="536"/>
      <c r="H34" s="125" t="s">
        <v>23</v>
      </c>
      <c r="I34" s="159"/>
      <c r="J34" s="159"/>
      <c r="K34" s="159"/>
      <c r="L34" s="159" t="s">
        <v>446</v>
      </c>
      <c r="M34" s="510"/>
      <c r="N34" s="510"/>
      <c r="O34" s="127" t="s">
        <v>461</v>
      </c>
      <c r="P34" s="129"/>
      <c r="Q34" s="159"/>
      <c r="R34" s="159"/>
      <c r="S34" s="159" t="s">
        <v>24</v>
      </c>
      <c r="T34" s="167"/>
      <c r="U34" s="167"/>
      <c r="V34" s="127"/>
      <c r="W34" s="129"/>
      <c r="X34" s="170"/>
      <c r="Y34" s="123"/>
      <c r="Z34" s="124"/>
      <c r="AA34" s="131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184"/>
    </row>
    <row r="35" spans="1:42" s="66" customFormat="1" ht="14.25">
      <c r="A35" s="458"/>
      <c r="B35" s="158"/>
      <c r="C35" s="159"/>
      <c r="D35" s="159"/>
      <c r="E35" s="211"/>
      <c r="F35" s="537"/>
      <c r="G35" s="538"/>
      <c r="H35" s="133" t="s">
        <v>26</v>
      </c>
      <c r="I35" s="135"/>
      <c r="J35" s="135"/>
      <c r="K35" s="135"/>
      <c r="L35" s="135" t="s">
        <v>446</v>
      </c>
      <c r="M35" s="511" t="str">
        <f>IF(N33="","",ROUNDDOWN(N33/1000/M34,2))</f>
        <v/>
      </c>
      <c r="N35" s="511"/>
      <c r="O35" s="180" t="s">
        <v>462</v>
      </c>
      <c r="P35" s="137"/>
      <c r="Q35" s="135"/>
      <c r="R35" s="135"/>
      <c r="S35" s="135" t="s">
        <v>446</v>
      </c>
      <c r="T35" s="512"/>
      <c r="U35" s="512"/>
      <c r="V35" s="180" t="s">
        <v>463</v>
      </c>
      <c r="W35" s="135"/>
      <c r="X35" s="138"/>
      <c r="Y35" s="123"/>
      <c r="Z35" s="124"/>
      <c r="AA35" s="131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184"/>
    </row>
    <row r="36" spans="1:42" s="66" customFormat="1">
      <c r="A36" s="458"/>
      <c r="B36" s="158"/>
      <c r="C36" s="159"/>
      <c r="D36" s="159"/>
      <c r="E36" s="211"/>
      <c r="F36" s="533" t="s">
        <v>67</v>
      </c>
      <c r="G36" s="534"/>
      <c r="H36" s="271" t="s">
        <v>21</v>
      </c>
      <c r="I36" s="100"/>
      <c r="J36" s="100"/>
      <c r="K36" s="100"/>
      <c r="L36" s="100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121" t="s">
        <v>459</v>
      </c>
      <c r="Y36" s="123"/>
      <c r="Z36" s="124"/>
      <c r="AA36" s="131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184"/>
    </row>
    <row r="37" spans="1:42" s="66" customFormat="1">
      <c r="A37" s="458"/>
      <c r="B37" s="158"/>
      <c r="C37" s="159"/>
      <c r="D37" s="159"/>
      <c r="E37" s="211"/>
      <c r="F37" s="535"/>
      <c r="G37" s="536"/>
      <c r="H37" s="125" t="s">
        <v>22</v>
      </c>
      <c r="I37" s="159"/>
      <c r="J37" s="159"/>
      <c r="K37" s="159"/>
      <c r="L37" s="159"/>
      <c r="M37" s="159" t="s">
        <v>446</v>
      </c>
      <c r="N37" s="446"/>
      <c r="O37" s="446"/>
      <c r="P37" s="159" t="s">
        <v>460</v>
      </c>
      <c r="Q37" s="159"/>
      <c r="R37" s="159"/>
      <c r="S37" s="159"/>
      <c r="T37" s="509"/>
      <c r="U37" s="509"/>
      <c r="V37" s="127"/>
      <c r="W37" s="129"/>
      <c r="X37" s="170"/>
      <c r="Y37" s="123"/>
      <c r="Z37" s="124"/>
      <c r="AA37" s="131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184"/>
    </row>
    <row r="38" spans="1:42" s="66" customFormat="1">
      <c r="A38" s="458"/>
      <c r="B38" s="158"/>
      <c r="C38" s="159"/>
      <c r="D38" s="159"/>
      <c r="E38" s="211"/>
      <c r="F38" s="535"/>
      <c r="G38" s="536"/>
      <c r="H38" s="125" t="s">
        <v>23</v>
      </c>
      <c r="I38" s="159"/>
      <c r="J38" s="159"/>
      <c r="K38" s="159"/>
      <c r="L38" s="159" t="s">
        <v>446</v>
      </c>
      <c r="M38" s="510"/>
      <c r="N38" s="510"/>
      <c r="O38" s="127" t="s">
        <v>461</v>
      </c>
      <c r="P38" s="129"/>
      <c r="Q38" s="159"/>
      <c r="R38" s="159"/>
      <c r="S38" s="159" t="s">
        <v>24</v>
      </c>
      <c r="T38" s="167"/>
      <c r="U38" s="167"/>
      <c r="V38" s="127"/>
      <c r="W38" s="129"/>
      <c r="X38" s="170"/>
      <c r="Y38" s="123"/>
      <c r="Z38" s="124"/>
      <c r="AA38" s="131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184"/>
    </row>
    <row r="39" spans="1:42" s="66" customFormat="1" ht="14.25">
      <c r="A39" s="458"/>
      <c r="B39" s="158"/>
      <c r="C39" s="159"/>
      <c r="D39" s="159"/>
      <c r="E39" s="211"/>
      <c r="F39" s="537"/>
      <c r="G39" s="538"/>
      <c r="H39" s="133" t="s">
        <v>26</v>
      </c>
      <c r="I39" s="135"/>
      <c r="J39" s="135"/>
      <c r="K39" s="135"/>
      <c r="L39" s="135" t="s">
        <v>446</v>
      </c>
      <c r="M39" s="511" t="str">
        <f>IF(N37="","",ROUNDDOWN(N37/1000/M38,2))</f>
        <v/>
      </c>
      <c r="N39" s="511"/>
      <c r="O39" s="180" t="s">
        <v>462</v>
      </c>
      <c r="P39" s="137"/>
      <c r="Q39" s="135"/>
      <c r="R39" s="135"/>
      <c r="S39" s="135" t="s">
        <v>446</v>
      </c>
      <c r="T39" s="512"/>
      <c r="U39" s="512"/>
      <c r="V39" s="180" t="s">
        <v>463</v>
      </c>
      <c r="W39" s="135"/>
      <c r="X39" s="138"/>
      <c r="Y39" s="123"/>
      <c r="Z39" s="124"/>
      <c r="AA39" s="131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184"/>
    </row>
    <row r="40" spans="1:42" s="66" customFormat="1">
      <c r="A40" s="458"/>
      <c r="B40" s="158"/>
      <c r="C40" s="159"/>
      <c r="D40" s="159"/>
      <c r="E40" s="211"/>
      <c r="F40" s="272"/>
      <c r="G40" s="154" t="s">
        <v>245</v>
      </c>
      <c r="H40" s="153"/>
      <c r="I40" s="153"/>
      <c r="J40" s="153"/>
      <c r="K40" s="153"/>
      <c r="L40" s="153"/>
      <c r="M40" s="153" t="s">
        <v>446</v>
      </c>
      <c r="N40" s="504"/>
      <c r="O40" s="504"/>
      <c r="P40" s="504"/>
      <c r="Q40" s="504"/>
      <c r="R40" s="504"/>
      <c r="S40" s="154"/>
      <c r="T40" s="273" t="s">
        <v>29</v>
      </c>
      <c r="U40" s="154"/>
      <c r="V40" s="154"/>
      <c r="W40" s="154" t="s">
        <v>464</v>
      </c>
      <c r="X40" s="274"/>
      <c r="Y40" s="123"/>
      <c r="Z40" s="124"/>
      <c r="AA40" s="131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184"/>
    </row>
    <row r="41" spans="1:42" s="66" customFormat="1">
      <c r="A41" s="458"/>
      <c r="B41" s="158"/>
      <c r="C41" s="159"/>
      <c r="D41" s="159"/>
      <c r="E41" s="211"/>
      <c r="F41" s="159"/>
      <c r="G41" s="159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39"/>
      <c r="Y41" s="123"/>
      <c r="Z41" s="124"/>
      <c r="AA41" s="131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184"/>
    </row>
    <row r="42" spans="1:42" s="66" customFormat="1">
      <c r="A42" s="458"/>
      <c r="B42" s="158"/>
      <c r="C42" s="159"/>
      <c r="D42" s="159"/>
      <c r="E42" s="352" t="s">
        <v>465</v>
      </c>
      <c r="F42" s="270" t="s">
        <v>247</v>
      </c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70"/>
      <c r="X42" s="139"/>
      <c r="Y42" s="123"/>
      <c r="Z42" s="124"/>
      <c r="AA42" s="131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184"/>
    </row>
    <row r="43" spans="1:42" s="66" customFormat="1">
      <c r="A43" s="458"/>
      <c r="B43" s="158"/>
      <c r="C43" s="159"/>
      <c r="D43" s="159"/>
      <c r="E43" s="211"/>
      <c r="F43" s="126"/>
      <c r="G43" s="168" t="s">
        <v>451</v>
      </c>
      <c r="H43" s="159" t="s">
        <v>456</v>
      </c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70"/>
      <c r="X43" s="139"/>
      <c r="Y43" s="123"/>
      <c r="Z43" s="124"/>
      <c r="AA43" s="131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184"/>
    </row>
    <row r="44" spans="1:42" s="66" customFormat="1">
      <c r="A44" s="458"/>
      <c r="B44" s="158"/>
      <c r="C44" s="159"/>
      <c r="D44" s="159"/>
      <c r="E44" s="211"/>
      <c r="F44" s="126"/>
      <c r="G44" s="168" t="s">
        <v>451</v>
      </c>
      <c r="H44" s="159" t="s">
        <v>458</v>
      </c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70"/>
      <c r="X44" s="139"/>
      <c r="Y44" s="123"/>
      <c r="Z44" s="124"/>
      <c r="AA44" s="131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184"/>
    </row>
    <row r="45" spans="1:42" s="66" customFormat="1" ht="12" customHeight="1">
      <c r="A45" s="458"/>
      <c r="B45" s="158"/>
      <c r="C45" s="159"/>
      <c r="D45" s="159"/>
      <c r="E45" s="211"/>
      <c r="F45" s="521" t="s">
        <v>96</v>
      </c>
      <c r="G45" s="522"/>
      <c r="H45" s="271" t="s">
        <v>21</v>
      </c>
      <c r="I45" s="100"/>
      <c r="J45" s="100"/>
      <c r="K45" s="100"/>
      <c r="L45" s="100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8"/>
      <c r="X45" s="121" t="s">
        <v>459</v>
      </c>
      <c r="Y45" s="123"/>
      <c r="Z45" s="124"/>
      <c r="AA45" s="131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184"/>
    </row>
    <row r="46" spans="1:42" s="66" customFormat="1">
      <c r="A46" s="458"/>
      <c r="B46" s="158"/>
      <c r="C46" s="159"/>
      <c r="D46" s="159"/>
      <c r="E46" s="211"/>
      <c r="F46" s="523"/>
      <c r="G46" s="524"/>
      <c r="H46" s="125" t="s">
        <v>22</v>
      </c>
      <c r="I46" s="159"/>
      <c r="J46" s="159"/>
      <c r="K46" s="159"/>
      <c r="L46" s="159"/>
      <c r="M46" s="159" t="s">
        <v>446</v>
      </c>
      <c r="N46" s="446"/>
      <c r="O46" s="446"/>
      <c r="P46" s="159" t="s">
        <v>460</v>
      </c>
      <c r="Q46" s="159"/>
      <c r="R46" s="159"/>
      <c r="S46" s="159"/>
      <c r="T46" s="509"/>
      <c r="U46" s="509"/>
      <c r="V46" s="127"/>
      <c r="W46" s="129"/>
      <c r="X46" s="170"/>
      <c r="Y46" s="123"/>
      <c r="Z46" s="124"/>
      <c r="AA46" s="131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184"/>
    </row>
    <row r="47" spans="1:42" s="66" customFormat="1">
      <c r="A47" s="458"/>
      <c r="B47" s="158"/>
      <c r="C47" s="159"/>
      <c r="D47" s="159"/>
      <c r="E47" s="211"/>
      <c r="F47" s="523"/>
      <c r="G47" s="524"/>
      <c r="H47" s="125" t="s">
        <v>23</v>
      </c>
      <c r="I47" s="159"/>
      <c r="J47" s="159"/>
      <c r="K47" s="159"/>
      <c r="L47" s="159" t="s">
        <v>446</v>
      </c>
      <c r="M47" s="510"/>
      <c r="N47" s="510"/>
      <c r="O47" s="127" t="s">
        <v>461</v>
      </c>
      <c r="P47" s="129"/>
      <c r="Q47" s="159"/>
      <c r="R47" s="159"/>
      <c r="S47" s="159" t="s">
        <v>24</v>
      </c>
      <c r="T47" s="167"/>
      <c r="U47" s="167"/>
      <c r="V47" s="127"/>
      <c r="W47" s="129"/>
      <c r="X47" s="170"/>
      <c r="Y47" s="123"/>
      <c r="Z47" s="124"/>
      <c r="AA47" s="131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184"/>
    </row>
    <row r="48" spans="1:42" s="66" customFormat="1" ht="14.25">
      <c r="A48" s="458"/>
      <c r="B48" s="158"/>
      <c r="C48" s="159"/>
      <c r="D48" s="159"/>
      <c r="E48" s="211"/>
      <c r="F48" s="525"/>
      <c r="G48" s="526"/>
      <c r="H48" s="133" t="s">
        <v>26</v>
      </c>
      <c r="I48" s="135"/>
      <c r="J48" s="135"/>
      <c r="K48" s="135"/>
      <c r="L48" s="135" t="s">
        <v>446</v>
      </c>
      <c r="M48" s="511" t="str">
        <f>IF(N46="","",ROUNDDOWN(N46/1000/M47,2))</f>
        <v/>
      </c>
      <c r="N48" s="511"/>
      <c r="O48" s="180" t="s">
        <v>462</v>
      </c>
      <c r="P48" s="137"/>
      <c r="Q48" s="135"/>
      <c r="R48" s="135"/>
      <c r="S48" s="135" t="s">
        <v>446</v>
      </c>
      <c r="T48" s="512"/>
      <c r="U48" s="512"/>
      <c r="V48" s="180" t="s">
        <v>463</v>
      </c>
      <c r="W48" s="135"/>
      <c r="X48" s="138"/>
      <c r="Y48" s="123"/>
      <c r="Z48" s="124"/>
      <c r="AA48" s="131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184"/>
    </row>
    <row r="49" spans="1:42" s="66" customFormat="1" ht="12" customHeight="1">
      <c r="A49" s="458"/>
      <c r="B49" s="158"/>
      <c r="C49" s="159"/>
      <c r="D49" s="159"/>
      <c r="E49" s="211"/>
      <c r="F49" s="521" t="s">
        <v>97</v>
      </c>
      <c r="G49" s="522"/>
      <c r="H49" s="271" t="s">
        <v>21</v>
      </c>
      <c r="I49" s="100"/>
      <c r="J49" s="100"/>
      <c r="K49" s="100"/>
      <c r="L49" s="100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121" t="s">
        <v>459</v>
      </c>
      <c r="Y49" s="123"/>
      <c r="Z49" s="124"/>
      <c r="AA49" s="131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184"/>
    </row>
    <row r="50" spans="1:42" s="66" customFormat="1">
      <c r="A50" s="458"/>
      <c r="B50" s="158"/>
      <c r="C50" s="159"/>
      <c r="D50" s="159"/>
      <c r="E50" s="211"/>
      <c r="F50" s="523"/>
      <c r="G50" s="524"/>
      <c r="H50" s="125" t="s">
        <v>22</v>
      </c>
      <c r="I50" s="159"/>
      <c r="J50" s="159"/>
      <c r="K50" s="159"/>
      <c r="L50" s="159"/>
      <c r="M50" s="159" t="s">
        <v>446</v>
      </c>
      <c r="N50" s="446"/>
      <c r="O50" s="446"/>
      <c r="P50" s="159" t="s">
        <v>460</v>
      </c>
      <c r="Q50" s="159"/>
      <c r="R50" s="159"/>
      <c r="S50" s="159"/>
      <c r="T50" s="509"/>
      <c r="U50" s="509"/>
      <c r="V50" s="127"/>
      <c r="W50" s="129"/>
      <c r="X50" s="170"/>
      <c r="Y50" s="123"/>
      <c r="Z50" s="124"/>
      <c r="AA50" s="131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184"/>
    </row>
    <row r="51" spans="1:42" s="66" customFormat="1">
      <c r="A51" s="458"/>
      <c r="B51" s="158"/>
      <c r="C51" s="159"/>
      <c r="D51" s="159"/>
      <c r="E51" s="211"/>
      <c r="F51" s="523"/>
      <c r="G51" s="524"/>
      <c r="H51" s="125" t="s">
        <v>23</v>
      </c>
      <c r="I51" s="159"/>
      <c r="J51" s="159"/>
      <c r="K51" s="159"/>
      <c r="L51" s="159" t="s">
        <v>446</v>
      </c>
      <c r="M51" s="510"/>
      <c r="N51" s="510"/>
      <c r="O51" s="127" t="s">
        <v>461</v>
      </c>
      <c r="P51" s="129"/>
      <c r="Q51" s="159"/>
      <c r="R51" s="159"/>
      <c r="S51" s="159" t="s">
        <v>24</v>
      </c>
      <c r="T51" s="167"/>
      <c r="U51" s="167"/>
      <c r="V51" s="127"/>
      <c r="W51" s="129"/>
      <c r="X51" s="170"/>
      <c r="Y51" s="123"/>
      <c r="Z51" s="124"/>
      <c r="AA51" s="131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184"/>
    </row>
    <row r="52" spans="1:42" s="66" customFormat="1" ht="14.25">
      <c r="A52" s="458"/>
      <c r="B52" s="158"/>
      <c r="C52" s="159"/>
      <c r="D52" s="159"/>
      <c r="E52" s="211"/>
      <c r="F52" s="525"/>
      <c r="G52" s="526"/>
      <c r="H52" s="133" t="s">
        <v>26</v>
      </c>
      <c r="I52" s="135"/>
      <c r="J52" s="135"/>
      <c r="K52" s="135"/>
      <c r="L52" s="135" t="s">
        <v>446</v>
      </c>
      <c r="M52" s="511" t="str">
        <f>IF(N50="","",ROUNDDOWN(N50/1000/M51,2))</f>
        <v/>
      </c>
      <c r="N52" s="511"/>
      <c r="O52" s="180" t="s">
        <v>462</v>
      </c>
      <c r="P52" s="137"/>
      <c r="Q52" s="135"/>
      <c r="R52" s="135"/>
      <c r="S52" s="135" t="s">
        <v>446</v>
      </c>
      <c r="T52" s="512"/>
      <c r="U52" s="512"/>
      <c r="V52" s="180" t="s">
        <v>463</v>
      </c>
      <c r="W52" s="135"/>
      <c r="X52" s="138"/>
      <c r="Y52" s="123"/>
      <c r="Z52" s="124"/>
      <c r="AA52" s="131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184"/>
    </row>
    <row r="53" spans="1:42" s="66" customFormat="1">
      <c r="A53" s="458"/>
      <c r="B53" s="158"/>
      <c r="C53" s="159"/>
      <c r="D53" s="159"/>
      <c r="E53" s="211"/>
      <c r="F53" s="272"/>
      <c r="G53" s="154" t="s">
        <v>245</v>
      </c>
      <c r="H53" s="153"/>
      <c r="I53" s="153"/>
      <c r="J53" s="153"/>
      <c r="K53" s="153"/>
      <c r="L53" s="153"/>
      <c r="M53" s="153" t="s">
        <v>446</v>
      </c>
      <c r="N53" s="504"/>
      <c r="O53" s="504"/>
      <c r="P53" s="504"/>
      <c r="Q53" s="504"/>
      <c r="R53" s="504"/>
      <c r="S53" s="154"/>
      <c r="T53" s="273" t="s">
        <v>29</v>
      </c>
      <c r="U53" s="154"/>
      <c r="V53" s="154"/>
      <c r="W53" s="154" t="s">
        <v>464</v>
      </c>
      <c r="X53" s="274"/>
      <c r="Y53" s="123"/>
      <c r="Z53" s="124"/>
      <c r="AA53" s="131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184"/>
    </row>
    <row r="54" spans="1:42" s="66" customFormat="1">
      <c r="A54" s="458"/>
      <c r="B54" s="158"/>
      <c r="C54" s="159"/>
      <c r="D54" s="159"/>
      <c r="E54" s="211"/>
      <c r="F54" s="158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70"/>
      <c r="X54" s="139"/>
      <c r="Y54" s="123"/>
      <c r="Z54" s="124"/>
      <c r="AA54" s="131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184"/>
    </row>
    <row r="55" spans="1:42" s="66" customFormat="1">
      <c r="A55" s="458"/>
      <c r="B55" s="158"/>
      <c r="C55" s="159"/>
      <c r="D55" s="159"/>
      <c r="E55" s="211"/>
      <c r="F55" s="351" t="s">
        <v>466</v>
      </c>
      <c r="G55" s="168" t="s">
        <v>451</v>
      </c>
      <c r="H55" s="159" t="s">
        <v>50</v>
      </c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70"/>
      <c r="X55" s="139"/>
      <c r="Y55" s="123"/>
      <c r="Z55" s="124"/>
      <c r="AA55" s="131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184"/>
    </row>
    <row r="56" spans="1:42" s="66" customFormat="1">
      <c r="A56" s="458"/>
      <c r="B56" s="158"/>
      <c r="C56" s="159"/>
      <c r="D56" s="159"/>
      <c r="E56" s="211"/>
      <c r="F56" s="158"/>
      <c r="G56" s="159"/>
      <c r="H56" s="159" t="s">
        <v>51</v>
      </c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70"/>
      <c r="X56" s="139"/>
      <c r="Y56" s="123"/>
      <c r="Z56" s="124"/>
      <c r="AA56" s="131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184"/>
    </row>
    <row r="57" spans="1:42" s="66" customFormat="1" ht="12.75" thickBot="1">
      <c r="A57" s="513"/>
      <c r="B57" s="186"/>
      <c r="C57" s="188"/>
      <c r="D57" s="188"/>
      <c r="E57" s="261"/>
      <c r="F57" s="186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95"/>
      <c r="X57" s="196"/>
      <c r="Y57" s="197"/>
      <c r="Z57" s="198"/>
      <c r="AA57" s="199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184"/>
    </row>
    <row r="58" spans="1:42" s="66" customFormat="1">
      <c r="Y58" s="275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</row>
    <row r="59" spans="1:42" s="66" customFormat="1">
      <c r="Y59" s="275"/>
      <c r="AC59" s="264"/>
      <c r="AD59" s="264"/>
      <c r="AE59" s="264"/>
      <c r="AF59" s="264"/>
      <c r="AG59" s="264"/>
      <c r="AH59" s="264"/>
      <c r="AI59" s="264"/>
      <c r="AJ59" s="264"/>
      <c r="AK59" s="264"/>
      <c r="AL59" s="264"/>
      <c r="AM59" s="264"/>
      <c r="AN59" s="264"/>
      <c r="AO59" s="264"/>
    </row>
    <row r="60" spans="1:42" s="66" customFormat="1">
      <c r="Y60" s="275"/>
      <c r="AC60" s="264"/>
      <c r="AD60" s="264"/>
      <c r="AE60" s="264"/>
      <c r="AF60" s="264"/>
      <c r="AG60" s="264"/>
      <c r="AH60" s="264"/>
      <c r="AI60" s="264"/>
      <c r="AJ60" s="264"/>
      <c r="AK60" s="264"/>
      <c r="AL60" s="264"/>
      <c r="AM60" s="264"/>
      <c r="AN60" s="264"/>
      <c r="AO60" s="264"/>
    </row>
    <row r="61" spans="1:42" s="66" customFormat="1">
      <c r="Y61" s="275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M61" s="264"/>
      <c r="AN61" s="264"/>
      <c r="AO61" s="264"/>
    </row>
    <row r="62" spans="1:42" s="66" customFormat="1">
      <c r="Y62" s="275"/>
      <c r="AC62" s="264"/>
      <c r="AD62" s="264"/>
      <c r="AE62" s="264"/>
      <c r="AF62" s="264"/>
      <c r="AG62" s="264"/>
      <c r="AH62" s="264"/>
      <c r="AI62" s="264"/>
      <c r="AJ62" s="264"/>
      <c r="AK62" s="264"/>
      <c r="AL62" s="264"/>
      <c r="AM62" s="264"/>
      <c r="AN62" s="264"/>
      <c r="AO62" s="264"/>
    </row>
    <row r="63" spans="1:42" s="66" customFormat="1">
      <c r="Y63" s="275"/>
      <c r="AC63" s="264"/>
      <c r="AD63" s="264"/>
      <c r="AE63" s="264"/>
      <c r="AF63" s="264"/>
      <c r="AG63" s="264"/>
      <c r="AH63" s="264"/>
      <c r="AI63" s="264"/>
      <c r="AJ63" s="264"/>
      <c r="AK63" s="264"/>
      <c r="AL63" s="264"/>
      <c r="AM63" s="264"/>
      <c r="AN63" s="264"/>
      <c r="AO63" s="264"/>
    </row>
    <row r="64" spans="1:42" s="66" customFormat="1">
      <c r="Y64" s="275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  <c r="AN64" s="264"/>
      <c r="AO64" s="264"/>
    </row>
    <row r="65" spans="25:41" s="66" customFormat="1">
      <c r="Y65" s="275"/>
      <c r="AC65" s="264"/>
      <c r="AD65" s="264"/>
      <c r="AE65" s="264"/>
      <c r="AF65" s="264"/>
      <c r="AG65" s="264"/>
      <c r="AH65" s="264"/>
      <c r="AI65" s="264"/>
      <c r="AJ65" s="264"/>
      <c r="AK65" s="264"/>
      <c r="AL65" s="264"/>
      <c r="AM65" s="264"/>
      <c r="AN65" s="264"/>
      <c r="AO65" s="264"/>
    </row>
    <row r="66" spans="25:41" s="66" customFormat="1">
      <c r="Y66" s="275"/>
      <c r="AC66" s="264"/>
      <c r="AD66" s="264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</row>
    <row r="67" spans="25:41" s="66" customFormat="1">
      <c r="Y67" s="275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64"/>
      <c r="AO67" s="264"/>
    </row>
    <row r="68" spans="25:41" s="66" customFormat="1">
      <c r="Y68" s="275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64"/>
      <c r="AO68" s="264"/>
    </row>
    <row r="69" spans="25:41" s="66" customFormat="1">
      <c r="Y69" s="275"/>
      <c r="AC69" s="264"/>
      <c r="AD69" s="264"/>
      <c r="AE69" s="264"/>
      <c r="AF69" s="264"/>
      <c r="AG69" s="264"/>
      <c r="AH69" s="264"/>
      <c r="AI69" s="264"/>
      <c r="AJ69" s="264"/>
      <c r="AK69" s="264"/>
      <c r="AL69" s="264"/>
      <c r="AM69" s="264"/>
      <c r="AN69" s="264"/>
      <c r="AO69" s="264"/>
    </row>
    <row r="70" spans="25:41" s="66" customFormat="1">
      <c r="Y70" s="275"/>
      <c r="AC70" s="264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  <c r="AN70" s="264"/>
      <c r="AO70" s="264"/>
    </row>
    <row r="71" spans="25:41" s="66" customFormat="1">
      <c r="Y71" s="275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</row>
    <row r="72" spans="25:41" s="66" customFormat="1">
      <c r="Y72" s="275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</row>
    <row r="73" spans="25:41" s="66" customFormat="1">
      <c r="Y73" s="275"/>
      <c r="AC73" s="264"/>
      <c r="AD73" s="264"/>
      <c r="AE73" s="264"/>
      <c r="AF73" s="264"/>
      <c r="AG73" s="264"/>
      <c r="AH73" s="264"/>
      <c r="AI73" s="264"/>
      <c r="AJ73" s="264"/>
      <c r="AK73" s="264"/>
      <c r="AL73" s="264"/>
      <c r="AM73" s="264"/>
      <c r="AN73" s="264"/>
      <c r="AO73" s="264"/>
    </row>
    <row r="74" spans="25:41" s="66" customFormat="1">
      <c r="Y74" s="275"/>
      <c r="AC74" s="264"/>
      <c r="AD74" s="264"/>
      <c r="AE74" s="264"/>
      <c r="AF74" s="264"/>
      <c r="AG74" s="264"/>
      <c r="AH74" s="264"/>
      <c r="AI74" s="264"/>
      <c r="AJ74" s="264"/>
      <c r="AK74" s="264"/>
      <c r="AL74" s="264"/>
      <c r="AM74" s="264"/>
      <c r="AN74" s="264"/>
      <c r="AO74" s="264"/>
    </row>
    <row r="75" spans="25:41" s="66" customFormat="1">
      <c r="Y75" s="275"/>
      <c r="AC75" s="264"/>
      <c r="AD75" s="264"/>
      <c r="AE75" s="264"/>
      <c r="AF75" s="264"/>
      <c r="AG75" s="264"/>
      <c r="AH75" s="264"/>
      <c r="AI75" s="264"/>
      <c r="AJ75" s="264"/>
      <c r="AK75" s="264"/>
      <c r="AL75" s="264"/>
      <c r="AM75" s="264"/>
      <c r="AN75" s="264"/>
      <c r="AO75" s="264"/>
    </row>
    <row r="76" spans="25:41" s="66" customFormat="1">
      <c r="Y76" s="275"/>
      <c r="AC76" s="264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  <c r="AN76" s="264"/>
      <c r="AO76" s="264"/>
    </row>
    <row r="77" spans="25:41" s="66" customFormat="1">
      <c r="Y77" s="275"/>
      <c r="AC77" s="264"/>
      <c r="AD77" s="264"/>
      <c r="AE77" s="264"/>
      <c r="AF77" s="264"/>
      <c r="AG77" s="264"/>
      <c r="AH77" s="264"/>
      <c r="AI77" s="264"/>
      <c r="AJ77" s="264"/>
      <c r="AK77" s="264"/>
      <c r="AL77" s="264"/>
      <c r="AM77" s="264"/>
      <c r="AN77" s="264"/>
      <c r="AO77" s="264"/>
    </row>
    <row r="78" spans="25:41" s="66" customFormat="1">
      <c r="Y78" s="275"/>
      <c r="AC78" s="264"/>
      <c r="AD78" s="264"/>
      <c r="AE78" s="264"/>
      <c r="AF78" s="264"/>
      <c r="AG78" s="264"/>
      <c r="AH78" s="264"/>
      <c r="AI78" s="264"/>
      <c r="AJ78" s="264"/>
      <c r="AK78" s="264"/>
      <c r="AL78" s="264"/>
      <c r="AM78" s="264"/>
      <c r="AN78" s="264"/>
      <c r="AO78" s="264"/>
    </row>
    <row r="79" spans="25:41" s="66" customFormat="1">
      <c r="Y79" s="275"/>
      <c r="AC79" s="264"/>
      <c r="AD79" s="264"/>
      <c r="AE79" s="264"/>
      <c r="AF79" s="264"/>
      <c r="AG79" s="264"/>
      <c r="AH79" s="264"/>
      <c r="AI79" s="264"/>
      <c r="AJ79" s="264"/>
      <c r="AK79" s="264"/>
      <c r="AL79" s="264"/>
      <c r="AM79" s="264"/>
      <c r="AN79" s="264"/>
      <c r="AO79" s="264"/>
    </row>
    <row r="80" spans="25:41" s="66" customFormat="1">
      <c r="Y80" s="275"/>
      <c r="AC80" s="264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  <c r="AN80" s="264"/>
      <c r="AO80" s="264"/>
    </row>
    <row r="81" spans="1:41" s="66" customFormat="1">
      <c r="Y81" s="275"/>
      <c r="AC81" s="264"/>
      <c r="AD81" s="264"/>
      <c r="AE81" s="264"/>
      <c r="AF81" s="264"/>
      <c r="AG81" s="264"/>
      <c r="AH81" s="264"/>
      <c r="AI81" s="264"/>
      <c r="AJ81" s="264"/>
      <c r="AK81" s="264"/>
      <c r="AL81" s="264"/>
      <c r="AM81" s="264"/>
      <c r="AN81" s="264"/>
      <c r="AO81" s="264"/>
    </row>
    <row r="82" spans="1:41" s="66" customFormat="1">
      <c r="Y82" s="275"/>
      <c r="AC82" s="264"/>
      <c r="AD82" s="264"/>
      <c r="AE82" s="264"/>
      <c r="AF82" s="264"/>
      <c r="AG82" s="264"/>
      <c r="AH82" s="264"/>
      <c r="AI82" s="264"/>
      <c r="AJ82" s="264"/>
      <c r="AK82" s="264"/>
      <c r="AL82" s="264"/>
      <c r="AM82" s="264"/>
      <c r="AN82" s="264"/>
      <c r="AO82" s="264"/>
    </row>
    <row r="83" spans="1:41" s="66" customFormat="1">
      <c r="Y83" s="275"/>
      <c r="AC83" s="264"/>
      <c r="AD83" s="264"/>
      <c r="AE83" s="264"/>
      <c r="AF83" s="264"/>
      <c r="AG83" s="264"/>
      <c r="AH83" s="264"/>
      <c r="AI83" s="264"/>
      <c r="AJ83" s="264"/>
      <c r="AK83" s="264"/>
      <c r="AL83" s="264"/>
      <c r="AM83" s="264"/>
      <c r="AN83" s="264"/>
      <c r="AO83" s="264"/>
    </row>
    <row r="84" spans="1:41" s="66" customFormat="1">
      <c r="Y84" s="275"/>
      <c r="AC84" s="264"/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  <c r="AN84" s="264"/>
      <c r="AO84" s="264"/>
    </row>
    <row r="85" spans="1:41" s="66" customFormat="1">
      <c r="Y85" s="275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</row>
    <row r="86" spans="1:41" s="66" customFormat="1">
      <c r="Y86" s="275"/>
      <c r="AC86" s="264"/>
      <c r="AD86" s="264"/>
      <c r="AE86" s="264"/>
      <c r="AF86" s="264"/>
      <c r="AG86" s="264"/>
      <c r="AH86" s="264"/>
      <c r="AI86" s="264"/>
      <c r="AJ86" s="264"/>
      <c r="AK86" s="264"/>
      <c r="AL86" s="264"/>
      <c r="AM86" s="264"/>
      <c r="AN86" s="264"/>
      <c r="AO86" s="264"/>
    </row>
    <row r="87" spans="1:41" s="66" customFormat="1">
      <c r="Y87" s="275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</row>
    <row r="88" spans="1:41" s="66" customFormat="1">
      <c r="Y88" s="275"/>
      <c r="AC88" s="264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  <c r="AN88" s="264"/>
      <c r="AO88" s="264"/>
    </row>
    <row r="89" spans="1:41" s="66" customFormat="1">
      <c r="Y89" s="275"/>
      <c r="AC89" s="264"/>
      <c r="AD89" s="264"/>
      <c r="AE89" s="264"/>
      <c r="AF89" s="264"/>
      <c r="AG89" s="264"/>
      <c r="AH89" s="264"/>
      <c r="AI89" s="264"/>
      <c r="AJ89" s="264"/>
      <c r="AK89" s="264"/>
      <c r="AL89" s="264"/>
      <c r="AM89" s="264"/>
      <c r="AN89" s="264"/>
      <c r="AO89" s="264"/>
    </row>
    <row r="90" spans="1:41" s="66" customFormat="1">
      <c r="Y90" s="275"/>
      <c r="AC90" s="264"/>
      <c r="AD90" s="264"/>
      <c r="AE90" s="264"/>
      <c r="AF90" s="264"/>
      <c r="AG90" s="264"/>
      <c r="AH90" s="264"/>
      <c r="AI90" s="264"/>
      <c r="AJ90" s="264"/>
      <c r="AK90" s="264"/>
      <c r="AL90" s="264"/>
      <c r="AM90" s="264"/>
      <c r="AN90" s="264"/>
      <c r="AO90" s="264"/>
    </row>
    <row r="91" spans="1:41" s="66" customFormat="1">
      <c r="Y91" s="275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</row>
    <row r="92" spans="1:41" s="66" customFormat="1">
      <c r="Y92" s="275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4"/>
      <c r="AO92" s="264"/>
    </row>
    <row r="93" spans="1:41" s="66" customFormat="1">
      <c r="Y93" s="275"/>
      <c r="AC93" s="264"/>
      <c r="AD93" s="264"/>
      <c r="AE93" s="264"/>
      <c r="AF93" s="264"/>
      <c r="AG93" s="264"/>
      <c r="AH93" s="264"/>
      <c r="AI93" s="264"/>
      <c r="AJ93" s="264"/>
      <c r="AK93" s="264"/>
      <c r="AL93" s="264"/>
      <c r="AM93" s="264"/>
      <c r="AN93" s="264"/>
      <c r="AO93" s="264"/>
    </row>
    <row r="94" spans="1:41" s="66" customFormat="1">
      <c r="Y94" s="275"/>
      <c r="AC94" s="264"/>
      <c r="AD94" s="264"/>
      <c r="AE94" s="264"/>
      <c r="AF94" s="264"/>
      <c r="AG94" s="264"/>
      <c r="AH94" s="264"/>
      <c r="AI94" s="264"/>
      <c r="AJ94" s="264"/>
      <c r="AK94" s="264"/>
      <c r="AL94" s="264"/>
      <c r="AM94" s="264"/>
      <c r="AN94" s="264"/>
      <c r="AO94" s="264"/>
    </row>
    <row r="95" spans="1:41" s="66" customFormat="1">
      <c r="Y95" s="275"/>
      <c r="AC95" s="264"/>
      <c r="AD95" s="264"/>
      <c r="AE95" s="264"/>
      <c r="AF95" s="264"/>
      <c r="AG95" s="264"/>
      <c r="AH95" s="264"/>
      <c r="AI95" s="264"/>
      <c r="AJ95" s="264"/>
      <c r="AK95" s="264"/>
      <c r="AL95" s="264"/>
      <c r="AM95" s="264"/>
      <c r="AN95" s="264"/>
      <c r="AO95" s="264"/>
    </row>
    <row r="96" spans="1:41" s="66" customFormat="1">
      <c r="A96" s="20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76"/>
      <c r="Z96" s="201"/>
      <c r="AA96" s="201"/>
      <c r="AC96" s="264"/>
      <c r="AD96" s="264"/>
      <c r="AE96" s="264"/>
      <c r="AF96" s="264"/>
      <c r="AG96" s="264"/>
      <c r="AH96" s="264"/>
      <c r="AI96" s="264"/>
      <c r="AJ96" s="264"/>
      <c r="AK96" s="264"/>
      <c r="AL96" s="264"/>
      <c r="AM96" s="264"/>
      <c r="AN96" s="264"/>
      <c r="AO96" s="264"/>
    </row>
    <row r="97" spans="1:41" s="66" customFormat="1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76"/>
      <c r="Z97" s="201"/>
      <c r="AA97" s="201"/>
      <c r="AC97" s="264"/>
      <c r="AD97" s="264"/>
      <c r="AE97" s="264"/>
      <c r="AF97" s="264"/>
      <c r="AG97" s="264"/>
      <c r="AH97" s="264"/>
      <c r="AI97" s="264"/>
      <c r="AJ97" s="264"/>
      <c r="AK97" s="264"/>
      <c r="AL97" s="264"/>
      <c r="AM97" s="264"/>
      <c r="AN97" s="264"/>
      <c r="AO97" s="264"/>
    </row>
    <row r="98" spans="1:41" s="66" customFormat="1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76"/>
      <c r="Z98" s="201"/>
      <c r="AA98" s="201"/>
      <c r="AC98" s="264"/>
      <c r="AD98" s="264"/>
      <c r="AE98" s="264"/>
      <c r="AF98" s="264"/>
      <c r="AG98" s="264"/>
      <c r="AH98" s="264"/>
      <c r="AI98" s="264"/>
      <c r="AJ98" s="264"/>
      <c r="AK98" s="264"/>
      <c r="AL98" s="264"/>
      <c r="AM98" s="264"/>
      <c r="AN98" s="264"/>
      <c r="AO98" s="264"/>
    </row>
    <row r="99" spans="1:41" s="66" customFormat="1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76"/>
      <c r="Z99" s="201"/>
      <c r="AA99" s="201"/>
      <c r="AC99" s="264"/>
      <c r="AD99" s="264"/>
      <c r="AE99" s="264"/>
      <c r="AF99" s="264"/>
      <c r="AG99" s="264"/>
      <c r="AH99" s="264"/>
      <c r="AI99" s="264"/>
      <c r="AJ99" s="264"/>
      <c r="AK99" s="264"/>
      <c r="AL99" s="264"/>
      <c r="AM99" s="264"/>
      <c r="AN99" s="264"/>
      <c r="AO99" s="264"/>
    </row>
    <row r="100" spans="1:41" s="66" customFormat="1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76"/>
      <c r="Z100" s="201"/>
      <c r="AA100" s="201"/>
      <c r="AC100" s="264"/>
      <c r="AD100" s="264"/>
      <c r="AE100" s="264"/>
      <c r="AF100" s="264"/>
      <c r="AG100" s="264"/>
      <c r="AH100" s="264"/>
      <c r="AI100" s="264"/>
      <c r="AJ100" s="264"/>
      <c r="AK100" s="264"/>
      <c r="AL100" s="264"/>
      <c r="AM100" s="264"/>
      <c r="AN100" s="264"/>
      <c r="AO100" s="264"/>
    </row>
    <row r="101" spans="1:41" s="66" customFormat="1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76"/>
      <c r="Z101" s="201"/>
      <c r="AA101" s="201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</row>
    <row r="102" spans="1:41" s="66" customFormat="1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76"/>
      <c r="Z102" s="201"/>
      <c r="AA102" s="201"/>
      <c r="AC102" s="264"/>
      <c r="AD102" s="264"/>
      <c r="AE102" s="264"/>
      <c r="AF102" s="264"/>
      <c r="AG102" s="264"/>
      <c r="AH102" s="264"/>
      <c r="AI102" s="264"/>
      <c r="AJ102" s="264"/>
      <c r="AK102" s="264"/>
      <c r="AL102" s="264"/>
      <c r="AM102" s="264"/>
      <c r="AN102" s="264"/>
      <c r="AO102" s="264"/>
    </row>
    <row r="103" spans="1:41" s="66" customFormat="1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76"/>
      <c r="Z103" s="201"/>
      <c r="AA103" s="201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64"/>
      <c r="AO103" s="264"/>
    </row>
    <row r="104" spans="1:41" s="66" customFormat="1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76"/>
      <c r="Z104" s="201"/>
      <c r="AA104" s="201"/>
      <c r="AC104" s="264"/>
      <c r="AD104" s="264"/>
      <c r="AE104" s="264"/>
      <c r="AF104" s="264"/>
      <c r="AG104" s="264"/>
      <c r="AH104" s="264"/>
      <c r="AI104" s="264"/>
      <c r="AJ104" s="264"/>
      <c r="AK104" s="264"/>
      <c r="AL104" s="264"/>
      <c r="AM104" s="264"/>
      <c r="AN104" s="264"/>
      <c r="AO104" s="264"/>
    </row>
    <row r="105" spans="1:41" s="66" customFormat="1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76"/>
      <c r="Z105" s="201"/>
      <c r="AA105" s="201"/>
      <c r="AC105" s="264"/>
      <c r="AD105" s="264"/>
      <c r="AE105" s="264"/>
      <c r="AF105" s="264"/>
      <c r="AG105" s="264"/>
      <c r="AH105" s="264"/>
      <c r="AI105" s="264"/>
      <c r="AJ105" s="264"/>
      <c r="AK105" s="264"/>
      <c r="AL105" s="264"/>
      <c r="AM105" s="264"/>
      <c r="AN105" s="264"/>
      <c r="AO105" s="264"/>
    </row>
    <row r="106" spans="1:41" s="66" customFormat="1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76"/>
      <c r="Z106" s="201"/>
      <c r="AA106" s="201"/>
      <c r="AC106" s="264"/>
      <c r="AD106" s="264"/>
      <c r="AE106" s="264"/>
      <c r="AF106" s="264"/>
      <c r="AG106" s="264"/>
      <c r="AH106" s="264"/>
      <c r="AI106" s="264"/>
      <c r="AJ106" s="264"/>
      <c r="AK106" s="264"/>
      <c r="AL106" s="264"/>
      <c r="AM106" s="264"/>
      <c r="AN106" s="264"/>
      <c r="AO106" s="264"/>
    </row>
    <row r="107" spans="1:41" s="66" customFormat="1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76"/>
      <c r="Z107" s="201"/>
      <c r="AA107" s="201"/>
      <c r="AC107" s="264"/>
      <c r="AD107" s="264"/>
      <c r="AE107" s="264"/>
      <c r="AF107" s="264"/>
      <c r="AG107" s="264"/>
      <c r="AH107" s="264"/>
      <c r="AI107" s="264"/>
      <c r="AJ107" s="264"/>
      <c r="AK107" s="264"/>
      <c r="AL107" s="264"/>
      <c r="AM107" s="264"/>
      <c r="AN107" s="264"/>
      <c r="AO107" s="264"/>
    </row>
    <row r="108" spans="1:41" s="66" customFormat="1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76"/>
      <c r="Z108" s="201"/>
      <c r="AA108" s="201"/>
      <c r="AC108" s="264"/>
      <c r="AD108" s="264"/>
      <c r="AE108" s="264"/>
      <c r="AF108" s="264"/>
      <c r="AG108" s="264"/>
      <c r="AH108" s="264"/>
      <c r="AI108" s="264"/>
      <c r="AJ108" s="264"/>
      <c r="AK108" s="264"/>
      <c r="AL108" s="264"/>
      <c r="AM108" s="264"/>
      <c r="AN108" s="264"/>
      <c r="AO108" s="264"/>
    </row>
    <row r="109" spans="1:41" s="66" customFormat="1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76"/>
      <c r="Z109" s="201"/>
      <c r="AA109" s="201"/>
      <c r="AC109" s="264"/>
      <c r="AD109" s="264"/>
      <c r="AE109" s="264"/>
      <c r="AF109" s="264"/>
      <c r="AG109" s="264"/>
      <c r="AH109" s="264"/>
      <c r="AI109" s="264"/>
      <c r="AJ109" s="264"/>
      <c r="AK109" s="264"/>
      <c r="AL109" s="264"/>
      <c r="AM109" s="264"/>
      <c r="AN109" s="264"/>
      <c r="AO109" s="264"/>
    </row>
    <row r="110" spans="1:41">
      <c r="Y110" s="276"/>
    </row>
    <row r="111" spans="1:41">
      <c r="Y111" s="276"/>
    </row>
    <row r="112" spans="1:41">
      <c r="Y112" s="276"/>
    </row>
    <row r="113" spans="25:25">
      <c r="Y113" s="276"/>
    </row>
    <row r="114" spans="25:25">
      <c r="Y114" s="276"/>
    </row>
    <row r="115" spans="25:25">
      <c r="Y115" s="276"/>
    </row>
    <row r="116" spans="25:25">
      <c r="Y116" s="276"/>
    </row>
    <row r="117" spans="25:25">
      <c r="Y117" s="276"/>
    </row>
    <row r="118" spans="25:25">
      <c r="Y118" s="276"/>
    </row>
    <row r="119" spans="25:25">
      <c r="Y119" s="276"/>
    </row>
    <row r="120" spans="25:25">
      <c r="Y120" s="276"/>
    </row>
    <row r="121" spans="25:25">
      <c r="Y121" s="276"/>
    </row>
    <row r="122" spans="25:25">
      <c r="Y122" s="276"/>
    </row>
    <row r="123" spans="25:25">
      <c r="Y123" s="276"/>
    </row>
    <row r="124" spans="25:25">
      <c r="Y124" s="276"/>
    </row>
    <row r="125" spans="25:25">
      <c r="Y125" s="276"/>
    </row>
    <row r="126" spans="25:25">
      <c r="Y126" s="276"/>
    </row>
    <row r="127" spans="25:25">
      <c r="Y127" s="276"/>
    </row>
    <row r="128" spans="25:25">
      <c r="Y128" s="276"/>
    </row>
    <row r="129" spans="25:25">
      <c r="Y129" s="276"/>
    </row>
    <row r="130" spans="25:25">
      <c r="Y130" s="276"/>
    </row>
    <row r="131" spans="25:25">
      <c r="Y131" s="276"/>
    </row>
    <row r="132" spans="25:25">
      <c r="Y132" s="276"/>
    </row>
    <row r="133" spans="25:25">
      <c r="Y133" s="276"/>
    </row>
    <row r="134" spans="25:25">
      <c r="Y134" s="276"/>
    </row>
    <row r="135" spans="25:25">
      <c r="Y135" s="276"/>
    </row>
    <row r="136" spans="25:25">
      <c r="Y136" s="276"/>
    </row>
    <row r="137" spans="25:25">
      <c r="Y137" s="276"/>
    </row>
    <row r="138" spans="25:25">
      <c r="Y138" s="276"/>
    </row>
    <row r="139" spans="25:25">
      <c r="Y139" s="276"/>
    </row>
    <row r="140" spans="25:25">
      <c r="Y140" s="276"/>
    </row>
    <row r="141" spans="25:25">
      <c r="Y141" s="276"/>
    </row>
    <row r="142" spans="25:25">
      <c r="Y142" s="276"/>
    </row>
    <row r="143" spans="25:25">
      <c r="Y143" s="276"/>
    </row>
    <row r="144" spans="25:25">
      <c r="Y144" s="276"/>
    </row>
    <row r="145" spans="25:25">
      <c r="Y145" s="276"/>
    </row>
    <row r="146" spans="25:25">
      <c r="Y146" s="276"/>
    </row>
    <row r="147" spans="25:25">
      <c r="Y147" s="276"/>
    </row>
    <row r="148" spans="25:25">
      <c r="Y148" s="276"/>
    </row>
    <row r="149" spans="25:25">
      <c r="Y149" s="276"/>
    </row>
    <row r="150" spans="25:25">
      <c r="Y150" s="276"/>
    </row>
    <row r="151" spans="25:25">
      <c r="Y151" s="276"/>
    </row>
    <row r="152" spans="25:25">
      <c r="Y152" s="276"/>
    </row>
    <row r="153" spans="25:25">
      <c r="Y153" s="276"/>
    </row>
    <row r="154" spans="25:25">
      <c r="Y154" s="276"/>
    </row>
    <row r="155" spans="25:25">
      <c r="Y155" s="276"/>
    </row>
    <row r="156" spans="25:25">
      <c r="Y156" s="276"/>
    </row>
    <row r="157" spans="25:25">
      <c r="Y157" s="276"/>
    </row>
    <row r="158" spans="25:25">
      <c r="Y158" s="276"/>
    </row>
    <row r="159" spans="25:25">
      <c r="Y159" s="276"/>
    </row>
    <row r="160" spans="25:25">
      <c r="Y160" s="276"/>
    </row>
    <row r="161" spans="25:25">
      <c r="Y161" s="276"/>
    </row>
    <row r="162" spans="25:25">
      <c r="Y162" s="276"/>
    </row>
    <row r="163" spans="25:25">
      <c r="Y163" s="276"/>
    </row>
    <row r="164" spans="25:25">
      <c r="Y164" s="276"/>
    </row>
    <row r="165" spans="25:25">
      <c r="Y165" s="276"/>
    </row>
    <row r="166" spans="25:25">
      <c r="Y166" s="276"/>
    </row>
    <row r="167" spans="25:25">
      <c r="Y167" s="276"/>
    </row>
    <row r="168" spans="25:25">
      <c r="Y168" s="276"/>
    </row>
    <row r="169" spans="25:25">
      <c r="Y169" s="276"/>
    </row>
    <row r="170" spans="25:25">
      <c r="Y170" s="276"/>
    </row>
    <row r="171" spans="25:25">
      <c r="Y171" s="276"/>
    </row>
    <row r="172" spans="25:25">
      <c r="Y172" s="276"/>
    </row>
    <row r="173" spans="25:25">
      <c r="Y173" s="276"/>
    </row>
    <row r="174" spans="25:25">
      <c r="Y174" s="276"/>
    </row>
    <row r="175" spans="25:25">
      <c r="Y175" s="276"/>
    </row>
    <row r="176" spans="25:25">
      <c r="Y176" s="276"/>
    </row>
    <row r="177" spans="25:25">
      <c r="Y177" s="276"/>
    </row>
    <row r="178" spans="25:25">
      <c r="Y178" s="276"/>
    </row>
    <row r="179" spans="25:25">
      <c r="Y179" s="276"/>
    </row>
    <row r="180" spans="25:25">
      <c r="Y180" s="276"/>
    </row>
    <row r="181" spans="25:25">
      <c r="Y181" s="276"/>
    </row>
    <row r="182" spans="25:25">
      <c r="Y182" s="276"/>
    </row>
    <row r="183" spans="25:25">
      <c r="Y183" s="276"/>
    </row>
    <row r="184" spans="25:25">
      <c r="Y184" s="276"/>
    </row>
    <row r="185" spans="25:25">
      <c r="Y185" s="276"/>
    </row>
    <row r="186" spans="25:25">
      <c r="Y186" s="276"/>
    </row>
    <row r="187" spans="25:25">
      <c r="Y187" s="276"/>
    </row>
    <row r="188" spans="25:25">
      <c r="Y188" s="276"/>
    </row>
    <row r="189" spans="25:25">
      <c r="Y189" s="276"/>
    </row>
    <row r="190" spans="25:25">
      <c r="Y190" s="276"/>
    </row>
    <row r="191" spans="25:25">
      <c r="Y191" s="276"/>
    </row>
    <row r="192" spans="25:25">
      <c r="Y192" s="276"/>
    </row>
    <row r="193" spans="25:25">
      <c r="Y193" s="276"/>
    </row>
    <row r="194" spans="25:25">
      <c r="Y194" s="276"/>
    </row>
    <row r="195" spans="25:25">
      <c r="Y195" s="276"/>
    </row>
    <row r="196" spans="25:25">
      <c r="Y196" s="276"/>
    </row>
    <row r="197" spans="25:25">
      <c r="Y197" s="276"/>
    </row>
    <row r="198" spans="25:25">
      <c r="Y198" s="276"/>
    </row>
    <row r="199" spans="25:25">
      <c r="Y199" s="276"/>
    </row>
    <row r="200" spans="25:25">
      <c r="Y200" s="276"/>
    </row>
    <row r="201" spans="25:25">
      <c r="Y201" s="276"/>
    </row>
    <row r="202" spans="25:25">
      <c r="Y202" s="276"/>
    </row>
    <row r="203" spans="25:25">
      <c r="Y203" s="276"/>
    </row>
    <row r="204" spans="25:25">
      <c r="Y204" s="276"/>
    </row>
    <row r="205" spans="25:25">
      <c r="Y205" s="276"/>
    </row>
    <row r="206" spans="25:25">
      <c r="Y206" s="276"/>
    </row>
    <row r="207" spans="25:25">
      <c r="Y207" s="276"/>
    </row>
    <row r="208" spans="25:25">
      <c r="Y208" s="276"/>
    </row>
    <row r="209" spans="25:25">
      <c r="Y209" s="276"/>
    </row>
    <row r="210" spans="25:25">
      <c r="Y210" s="276"/>
    </row>
    <row r="211" spans="25:25">
      <c r="Y211" s="276"/>
    </row>
    <row r="212" spans="25:25">
      <c r="Y212" s="276"/>
    </row>
    <row r="213" spans="25:25">
      <c r="Y213" s="276"/>
    </row>
    <row r="214" spans="25:25">
      <c r="Y214" s="276"/>
    </row>
    <row r="215" spans="25:25">
      <c r="Y215" s="276"/>
    </row>
    <row r="216" spans="25:25">
      <c r="Y216" s="276"/>
    </row>
    <row r="217" spans="25:25">
      <c r="Y217" s="276"/>
    </row>
    <row r="218" spans="25:25">
      <c r="Y218" s="276"/>
    </row>
    <row r="219" spans="25:25">
      <c r="Y219" s="276"/>
    </row>
    <row r="220" spans="25:25">
      <c r="Y220" s="276"/>
    </row>
    <row r="221" spans="25:25">
      <c r="Y221" s="276"/>
    </row>
    <row r="222" spans="25:25">
      <c r="Y222" s="276"/>
    </row>
    <row r="223" spans="25:25">
      <c r="Y223" s="276"/>
    </row>
    <row r="224" spans="25:25">
      <c r="Y224" s="276"/>
    </row>
    <row r="225" spans="25:25">
      <c r="Y225" s="276"/>
    </row>
    <row r="226" spans="25:25">
      <c r="Y226" s="276"/>
    </row>
    <row r="227" spans="25:25">
      <c r="Y227" s="276"/>
    </row>
    <row r="228" spans="25:25">
      <c r="Y228" s="276"/>
    </row>
    <row r="229" spans="25:25">
      <c r="Y229" s="276"/>
    </row>
    <row r="230" spans="25:25">
      <c r="Y230" s="276"/>
    </row>
    <row r="231" spans="25:25">
      <c r="Y231" s="276"/>
    </row>
    <row r="232" spans="25:25">
      <c r="Y232" s="276"/>
    </row>
    <row r="233" spans="25:25">
      <c r="Y233" s="276"/>
    </row>
    <row r="234" spans="25:25">
      <c r="Y234" s="276"/>
    </row>
    <row r="235" spans="25:25">
      <c r="Y235" s="276"/>
    </row>
    <row r="236" spans="25:25">
      <c r="Y236" s="276"/>
    </row>
    <row r="237" spans="25:25">
      <c r="Y237" s="276"/>
    </row>
    <row r="238" spans="25:25">
      <c r="Y238" s="276"/>
    </row>
    <row r="239" spans="25:25">
      <c r="Y239" s="276"/>
    </row>
    <row r="240" spans="25:25">
      <c r="Y240" s="276"/>
    </row>
    <row r="241" spans="25:25">
      <c r="Y241" s="276"/>
    </row>
    <row r="242" spans="25:25">
      <c r="Y242" s="276"/>
    </row>
    <row r="243" spans="25:25">
      <c r="Y243" s="276"/>
    </row>
    <row r="244" spans="25:25">
      <c r="Y244" s="276"/>
    </row>
    <row r="245" spans="25:25">
      <c r="Y245" s="276"/>
    </row>
    <row r="246" spans="25:25">
      <c r="Y246" s="276"/>
    </row>
    <row r="247" spans="25:25">
      <c r="Y247" s="276"/>
    </row>
    <row r="248" spans="25:25">
      <c r="Y248" s="276"/>
    </row>
    <row r="249" spans="25:25">
      <c r="Y249" s="276"/>
    </row>
    <row r="250" spans="25:25">
      <c r="Y250" s="276"/>
    </row>
    <row r="251" spans="25:25">
      <c r="Y251" s="276"/>
    </row>
    <row r="252" spans="25:25">
      <c r="Y252" s="276"/>
    </row>
    <row r="253" spans="25:25">
      <c r="Y253" s="276"/>
    </row>
    <row r="254" spans="25:25">
      <c r="Y254" s="276"/>
    </row>
    <row r="255" spans="25:25">
      <c r="Y255" s="276"/>
    </row>
    <row r="256" spans="25:25">
      <c r="Y256" s="276"/>
    </row>
    <row r="257" spans="25:25">
      <c r="Y257" s="276"/>
    </row>
    <row r="258" spans="25:25">
      <c r="Y258" s="276"/>
    </row>
    <row r="259" spans="25:25">
      <c r="Y259" s="276"/>
    </row>
    <row r="260" spans="25:25">
      <c r="Y260" s="276"/>
    </row>
    <row r="261" spans="25:25">
      <c r="Y261" s="276"/>
    </row>
    <row r="262" spans="25:25">
      <c r="Y262" s="276"/>
    </row>
    <row r="263" spans="25:25">
      <c r="Y263" s="276"/>
    </row>
    <row r="264" spans="25:25">
      <c r="Y264" s="276"/>
    </row>
    <row r="265" spans="25:25">
      <c r="Y265" s="276"/>
    </row>
    <row r="266" spans="25:25">
      <c r="Y266" s="276"/>
    </row>
    <row r="267" spans="25:25">
      <c r="Y267" s="276"/>
    </row>
    <row r="268" spans="25:25">
      <c r="Y268" s="276"/>
    </row>
    <row r="269" spans="25:25">
      <c r="Y269" s="276"/>
    </row>
    <row r="270" spans="25:25">
      <c r="Y270" s="276"/>
    </row>
    <row r="271" spans="25:25">
      <c r="Y271" s="276"/>
    </row>
    <row r="272" spans="25:25">
      <c r="Y272" s="276"/>
    </row>
    <row r="273" spans="25:25">
      <c r="Y273" s="276"/>
    </row>
    <row r="274" spans="25:25">
      <c r="Y274" s="276"/>
    </row>
    <row r="275" spans="25:25">
      <c r="Y275" s="276"/>
    </row>
    <row r="276" spans="25:25">
      <c r="Y276" s="276"/>
    </row>
    <row r="277" spans="25:25">
      <c r="Y277" s="276"/>
    </row>
    <row r="278" spans="25:25">
      <c r="Y278" s="276"/>
    </row>
    <row r="279" spans="25:25">
      <c r="Y279" s="276"/>
    </row>
    <row r="280" spans="25:25">
      <c r="Y280" s="276"/>
    </row>
    <row r="281" spans="25:25">
      <c r="Y281" s="276"/>
    </row>
    <row r="282" spans="25:25">
      <c r="Y282" s="276"/>
    </row>
    <row r="283" spans="25:25">
      <c r="Y283" s="276"/>
    </row>
    <row r="284" spans="25:25">
      <c r="Y284" s="276"/>
    </row>
    <row r="285" spans="25:25">
      <c r="Y285" s="276"/>
    </row>
    <row r="286" spans="25:25">
      <c r="Y286" s="276"/>
    </row>
    <row r="287" spans="25:25">
      <c r="Y287" s="276"/>
    </row>
    <row r="288" spans="25:25">
      <c r="Y288" s="276"/>
    </row>
    <row r="289" spans="25:25">
      <c r="Y289" s="276"/>
    </row>
    <row r="290" spans="25:25">
      <c r="Y290" s="276"/>
    </row>
    <row r="291" spans="25:25">
      <c r="Y291" s="276"/>
    </row>
    <row r="292" spans="25:25">
      <c r="Y292" s="276"/>
    </row>
    <row r="293" spans="25:25">
      <c r="Y293" s="276"/>
    </row>
    <row r="294" spans="25:25">
      <c r="Y294" s="276"/>
    </row>
    <row r="295" spans="25:25">
      <c r="Y295" s="276"/>
    </row>
    <row r="296" spans="25:25">
      <c r="Y296" s="276"/>
    </row>
    <row r="297" spans="25:25">
      <c r="Y297" s="276"/>
    </row>
    <row r="298" spans="25:25">
      <c r="Y298" s="276"/>
    </row>
    <row r="299" spans="25:25">
      <c r="Y299" s="276"/>
    </row>
    <row r="300" spans="25:25">
      <c r="Y300" s="276"/>
    </row>
    <row r="301" spans="25:25">
      <c r="Y301" s="276"/>
    </row>
    <row r="302" spans="25:25">
      <c r="Y302" s="276"/>
    </row>
    <row r="303" spans="25:25">
      <c r="Y303" s="276"/>
    </row>
    <row r="304" spans="25:25">
      <c r="Y304" s="276"/>
    </row>
    <row r="305" spans="25:25">
      <c r="Y305" s="276"/>
    </row>
    <row r="306" spans="25:25">
      <c r="Y306" s="276"/>
    </row>
    <row r="307" spans="25:25">
      <c r="Y307" s="276"/>
    </row>
    <row r="308" spans="25:25">
      <c r="Y308" s="276"/>
    </row>
    <row r="309" spans="25:25">
      <c r="Y309" s="276"/>
    </row>
    <row r="310" spans="25:25">
      <c r="Y310" s="276"/>
    </row>
    <row r="311" spans="25:25">
      <c r="Y311" s="276"/>
    </row>
    <row r="312" spans="25:25">
      <c r="Y312" s="276"/>
    </row>
    <row r="313" spans="25:25">
      <c r="Y313" s="276"/>
    </row>
    <row r="314" spans="25:25">
      <c r="Y314" s="276"/>
    </row>
    <row r="315" spans="25:25">
      <c r="Y315" s="276"/>
    </row>
    <row r="316" spans="25:25">
      <c r="Y316" s="276"/>
    </row>
    <row r="317" spans="25:25">
      <c r="Y317" s="276"/>
    </row>
    <row r="318" spans="25:25">
      <c r="Y318" s="276"/>
    </row>
    <row r="319" spans="25:25">
      <c r="Y319" s="276"/>
    </row>
    <row r="320" spans="25:25">
      <c r="Y320" s="276"/>
    </row>
    <row r="321" spans="25:25">
      <c r="Y321" s="276"/>
    </row>
    <row r="322" spans="25:25">
      <c r="Y322" s="276"/>
    </row>
    <row r="323" spans="25:25">
      <c r="Y323" s="276"/>
    </row>
    <row r="324" spans="25:25">
      <c r="Y324" s="276"/>
    </row>
    <row r="325" spans="25:25">
      <c r="Y325" s="276"/>
    </row>
    <row r="326" spans="25:25">
      <c r="Y326" s="276"/>
    </row>
    <row r="327" spans="25:25">
      <c r="Y327" s="276"/>
    </row>
    <row r="328" spans="25:25">
      <c r="Y328" s="276"/>
    </row>
    <row r="329" spans="25:25">
      <c r="Y329" s="276"/>
    </row>
    <row r="330" spans="25:25">
      <c r="Y330" s="276"/>
    </row>
    <row r="331" spans="25:25">
      <c r="Y331" s="276"/>
    </row>
    <row r="332" spans="25:25">
      <c r="Y332" s="276"/>
    </row>
    <row r="333" spans="25:25">
      <c r="Y333" s="276"/>
    </row>
    <row r="334" spans="25:25">
      <c r="Y334" s="276"/>
    </row>
    <row r="335" spans="25:25">
      <c r="Y335" s="276"/>
    </row>
    <row r="336" spans="25:25">
      <c r="Y336" s="276"/>
    </row>
    <row r="337" spans="25:25">
      <c r="Y337" s="276"/>
    </row>
    <row r="338" spans="25:25">
      <c r="Y338" s="276"/>
    </row>
    <row r="339" spans="25:25">
      <c r="Y339" s="276"/>
    </row>
    <row r="340" spans="25:25">
      <c r="Y340" s="276"/>
    </row>
    <row r="341" spans="25:25">
      <c r="Y341" s="276"/>
    </row>
    <row r="342" spans="25:25">
      <c r="Y342" s="276"/>
    </row>
    <row r="343" spans="25:25">
      <c r="Y343" s="276"/>
    </row>
    <row r="344" spans="25:25">
      <c r="Y344" s="276"/>
    </row>
    <row r="345" spans="25:25">
      <c r="Y345" s="276"/>
    </row>
    <row r="346" spans="25:25">
      <c r="Y346" s="276"/>
    </row>
    <row r="347" spans="25:25">
      <c r="Y347" s="276"/>
    </row>
    <row r="348" spans="25:25">
      <c r="Y348" s="276"/>
    </row>
    <row r="349" spans="25:25">
      <c r="Y349" s="276"/>
    </row>
    <row r="350" spans="25:25">
      <c r="Y350" s="276"/>
    </row>
    <row r="351" spans="25:25">
      <c r="Y351" s="276"/>
    </row>
    <row r="352" spans="25:25">
      <c r="Y352" s="276"/>
    </row>
    <row r="353" spans="25:25">
      <c r="Y353" s="276"/>
    </row>
    <row r="354" spans="25:25">
      <c r="Y354" s="276"/>
    </row>
    <row r="355" spans="25:25">
      <c r="Y355" s="276"/>
    </row>
    <row r="356" spans="25:25">
      <c r="Y356" s="276"/>
    </row>
    <row r="357" spans="25:25">
      <c r="Y357" s="276"/>
    </row>
    <row r="358" spans="25:25">
      <c r="Y358" s="276"/>
    </row>
    <row r="359" spans="25:25">
      <c r="Y359" s="276"/>
    </row>
    <row r="360" spans="25:25">
      <c r="Y360" s="276"/>
    </row>
    <row r="361" spans="25:25">
      <c r="Y361" s="276"/>
    </row>
    <row r="362" spans="25:25">
      <c r="Y362" s="276"/>
    </row>
    <row r="363" spans="25:25">
      <c r="Y363" s="276"/>
    </row>
    <row r="364" spans="25:25">
      <c r="Y364" s="276"/>
    </row>
    <row r="365" spans="25:25">
      <c r="Y365" s="276"/>
    </row>
    <row r="366" spans="25:25">
      <c r="Y366" s="276"/>
    </row>
    <row r="367" spans="25:25">
      <c r="Y367" s="276"/>
    </row>
    <row r="368" spans="25:25">
      <c r="Y368" s="276"/>
    </row>
    <row r="369" spans="25:25">
      <c r="Y369" s="276"/>
    </row>
    <row r="370" spans="25:25">
      <c r="Y370" s="276"/>
    </row>
    <row r="371" spans="25:25">
      <c r="Y371" s="276"/>
    </row>
    <row r="372" spans="25:25">
      <c r="Y372" s="276"/>
    </row>
    <row r="373" spans="25:25">
      <c r="Y373" s="276"/>
    </row>
    <row r="374" spans="25:25">
      <c r="Y374" s="276"/>
    </row>
    <row r="375" spans="25:25">
      <c r="Y375" s="276"/>
    </row>
    <row r="376" spans="25:25">
      <c r="Y376" s="276"/>
    </row>
    <row r="377" spans="25:25">
      <c r="Y377" s="276"/>
    </row>
    <row r="378" spans="25:25">
      <c r="Y378" s="276"/>
    </row>
    <row r="379" spans="25:25">
      <c r="Y379" s="276"/>
    </row>
    <row r="380" spans="25:25">
      <c r="Y380" s="276"/>
    </row>
    <row r="381" spans="25:25">
      <c r="Y381" s="276"/>
    </row>
    <row r="382" spans="25:25">
      <c r="Y382" s="276"/>
    </row>
    <row r="383" spans="25:25">
      <c r="Y383" s="276"/>
    </row>
    <row r="384" spans="25:25">
      <c r="Y384" s="276"/>
    </row>
    <row r="385" spans="25:25">
      <c r="Y385" s="276"/>
    </row>
    <row r="386" spans="25:25">
      <c r="Y386" s="276"/>
    </row>
    <row r="387" spans="25:25">
      <c r="Y387" s="276"/>
    </row>
    <row r="388" spans="25:25">
      <c r="Y388" s="276"/>
    </row>
    <row r="389" spans="25:25">
      <c r="Y389" s="276"/>
    </row>
    <row r="390" spans="25:25">
      <c r="Y390" s="276"/>
    </row>
    <row r="391" spans="25:25">
      <c r="Y391" s="276"/>
    </row>
    <row r="392" spans="25:25">
      <c r="Y392" s="276"/>
    </row>
    <row r="393" spans="25:25">
      <c r="Y393" s="276"/>
    </row>
    <row r="394" spans="25:25">
      <c r="Y394" s="276"/>
    </row>
    <row r="395" spans="25:25">
      <c r="Y395" s="276"/>
    </row>
    <row r="396" spans="25:25">
      <c r="Y396" s="276"/>
    </row>
    <row r="397" spans="25:25">
      <c r="Y397" s="276"/>
    </row>
    <row r="398" spans="25:25">
      <c r="Y398" s="276"/>
    </row>
    <row r="399" spans="25:25">
      <c r="Y399" s="276"/>
    </row>
    <row r="400" spans="25:25">
      <c r="Y400" s="276"/>
    </row>
    <row r="401" spans="25:25">
      <c r="Y401" s="276"/>
    </row>
    <row r="402" spans="25:25">
      <c r="Y402" s="276"/>
    </row>
    <row r="403" spans="25:25">
      <c r="Y403" s="276"/>
    </row>
    <row r="404" spans="25:25">
      <c r="Y404" s="276"/>
    </row>
    <row r="405" spans="25:25">
      <c r="Y405" s="276"/>
    </row>
    <row r="406" spans="25:25">
      <c r="Y406" s="276"/>
    </row>
    <row r="407" spans="25:25">
      <c r="Y407" s="276"/>
    </row>
    <row r="408" spans="25:25">
      <c r="Y408" s="276"/>
    </row>
    <row r="409" spans="25:25">
      <c r="Y409" s="276"/>
    </row>
    <row r="410" spans="25:25">
      <c r="Y410" s="276"/>
    </row>
    <row r="411" spans="25:25">
      <c r="Y411" s="276"/>
    </row>
    <row r="412" spans="25:25">
      <c r="Y412" s="276"/>
    </row>
    <row r="413" spans="25:25">
      <c r="Y413" s="276"/>
    </row>
    <row r="414" spans="25:25">
      <c r="Y414" s="276"/>
    </row>
    <row r="415" spans="25:25">
      <c r="Y415" s="276"/>
    </row>
    <row r="416" spans="25:25">
      <c r="Y416" s="276"/>
    </row>
    <row r="417" spans="25:25">
      <c r="Y417" s="276"/>
    </row>
    <row r="418" spans="25:25">
      <c r="Y418" s="276"/>
    </row>
    <row r="419" spans="25:25">
      <c r="Y419" s="276"/>
    </row>
    <row r="420" spans="25:25">
      <c r="Y420" s="276"/>
    </row>
    <row r="421" spans="25:25">
      <c r="Y421" s="276"/>
    </row>
    <row r="422" spans="25:25">
      <c r="Y422" s="276"/>
    </row>
    <row r="423" spans="25:25">
      <c r="Y423" s="276"/>
    </row>
    <row r="424" spans="25:25">
      <c r="Y424" s="276"/>
    </row>
    <row r="425" spans="25:25">
      <c r="Y425" s="276"/>
    </row>
    <row r="426" spans="25:25">
      <c r="Y426" s="276"/>
    </row>
    <row r="427" spans="25:25">
      <c r="Y427" s="276"/>
    </row>
    <row r="428" spans="25:25">
      <c r="Y428" s="276"/>
    </row>
    <row r="429" spans="25:25">
      <c r="Y429" s="276"/>
    </row>
    <row r="430" spans="25:25">
      <c r="Y430" s="276"/>
    </row>
    <row r="431" spans="25:25">
      <c r="Y431" s="276"/>
    </row>
    <row r="432" spans="25:25">
      <c r="Y432" s="276"/>
    </row>
    <row r="433" spans="25:25">
      <c r="Y433" s="276"/>
    </row>
    <row r="434" spans="25:25">
      <c r="Y434" s="276"/>
    </row>
    <row r="435" spans="25:25">
      <c r="Y435" s="276"/>
    </row>
    <row r="436" spans="25:25">
      <c r="Y436" s="276"/>
    </row>
    <row r="437" spans="25:25">
      <c r="Y437" s="276"/>
    </row>
    <row r="438" spans="25:25">
      <c r="Y438" s="276"/>
    </row>
    <row r="439" spans="25:25">
      <c r="Y439" s="276"/>
    </row>
    <row r="440" spans="25:25">
      <c r="Y440" s="276"/>
    </row>
    <row r="441" spans="25:25">
      <c r="Y441" s="276"/>
    </row>
    <row r="442" spans="25:25">
      <c r="Y442" s="276"/>
    </row>
    <row r="443" spans="25:25">
      <c r="Y443" s="276"/>
    </row>
    <row r="444" spans="25:25">
      <c r="Y444" s="276"/>
    </row>
    <row r="445" spans="25:25">
      <c r="Y445" s="276"/>
    </row>
    <row r="446" spans="25:25">
      <c r="Y446" s="276"/>
    </row>
    <row r="447" spans="25:25">
      <c r="Y447" s="276"/>
    </row>
    <row r="448" spans="25:25">
      <c r="Y448" s="276"/>
    </row>
    <row r="449" spans="25:25">
      <c r="Y449" s="276"/>
    </row>
    <row r="450" spans="25:25">
      <c r="Y450" s="276"/>
    </row>
    <row r="451" spans="25:25">
      <c r="Y451" s="276"/>
    </row>
    <row r="452" spans="25:25">
      <c r="Y452" s="276"/>
    </row>
    <row r="453" spans="25:25">
      <c r="Y453" s="276"/>
    </row>
    <row r="454" spans="25:25">
      <c r="Y454" s="276"/>
    </row>
    <row r="455" spans="25:25">
      <c r="Y455" s="276"/>
    </row>
    <row r="456" spans="25:25">
      <c r="Y456" s="276"/>
    </row>
    <row r="457" spans="25:25">
      <c r="Y457" s="276"/>
    </row>
    <row r="458" spans="25:25">
      <c r="Y458" s="276"/>
    </row>
    <row r="459" spans="25:25">
      <c r="Y459" s="276"/>
    </row>
    <row r="460" spans="25:25">
      <c r="Y460" s="276"/>
    </row>
    <row r="461" spans="25:25">
      <c r="Y461" s="276"/>
    </row>
    <row r="462" spans="25:25">
      <c r="Y462" s="276"/>
    </row>
    <row r="463" spans="25:25">
      <c r="Y463" s="276"/>
    </row>
    <row r="464" spans="25:25">
      <c r="Y464" s="276"/>
    </row>
    <row r="465" spans="25:25">
      <c r="Y465" s="276"/>
    </row>
    <row r="466" spans="25:25">
      <c r="Y466" s="276"/>
    </row>
    <row r="467" spans="25:25">
      <c r="Y467" s="276"/>
    </row>
    <row r="468" spans="25:25">
      <c r="Y468" s="276"/>
    </row>
    <row r="469" spans="25:25">
      <c r="Y469" s="276"/>
    </row>
    <row r="470" spans="25:25">
      <c r="Y470" s="276"/>
    </row>
    <row r="471" spans="25:25">
      <c r="Y471" s="276"/>
    </row>
    <row r="472" spans="25:25">
      <c r="Y472" s="276"/>
    </row>
    <row r="473" spans="25:25">
      <c r="Y473" s="276"/>
    </row>
    <row r="474" spans="25:25">
      <c r="Y474" s="276"/>
    </row>
    <row r="475" spans="25:25">
      <c r="Y475" s="276"/>
    </row>
    <row r="476" spans="25:25">
      <c r="Y476" s="276"/>
    </row>
    <row r="477" spans="25:25">
      <c r="Y477" s="276"/>
    </row>
    <row r="478" spans="25:25">
      <c r="Y478" s="276"/>
    </row>
    <row r="479" spans="25:25">
      <c r="Y479" s="276"/>
    </row>
    <row r="480" spans="25:25">
      <c r="Y480" s="276"/>
    </row>
    <row r="481" spans="25:25">
      <c r="Y481" s="276"/>
    </row>
    <row r="482" spans="25:25">
      <c r="Y482" s="276"/>
    </row>
    <row r="483" spans="25:25">
      <c r="Y483" s="276"/>
    </row>
    <row r="484" spans="25:25">
      <c r="Y484" s="276"/>
    </row>
    <row r="485" spans="25:25">
      <c r="Y485" s="276"/>
    </row>
    <row r="486" spans="25:25">
      <c r="Y486" s="276"/>
    </row>
    <row r="487" spans="25:25">
      <c r="Y487" s="276"/>
    </row>
    <row r="488" spans="25:25">
      <c r="Y488" s="276"/>
    </row>
    <row r="489" spans="25:25">
      <c r="Y489" s="276"/>
    </row>
    <row r="490" spans="25:25">
      <c r="Y490" s="276"/>
    </row>
    <row r="491" spans="25:25">
      <c r="Y491" s="276"/>
    </row>
    <row r="492" spans="25:25">
      <c r="Y492" s="276"/>
    </row>
    <row r="493" spans="25:25">
      <c r="Y493" s="276"/>
    </row>
    <row r="494" spans="25:25">
      <c r="Y494" s="276"/>
    </row>
    <row r="495" spans="25:25">
      <c r="Y495" s="276"/>
    </row>
    <row r="496" spans="25:25">
      <c r="Y496" s="276"/>
    </row>
    <row r="497" spans="25:25">
      <c r="Y497" s="276"/>
    </row>
    <row r="498" spans="25:25">
      <c r="Y498" s="276"/>
    </row>
    <row r="499" spans="25:25">
      <c r="Y499" s="276"/>
    </row>
    <row r="500" spans="25:25">
      <c r="Y500" s="276"/>
    </row>
    <row r="501" spans="25:25">
      <c r="Y501" s="276"/>
    </row>
    <row r="502" spans="25:25">
      <c r="Y502" s="276"/>
    </row>
    <row r="503" spans="25:25">
      <c r="Y503" s="276"/>
    </row>
    <row r="504" spans="25:25">
      <c r="Y504" s="276"/>
    </row>
    <row r="505" spans="25:25">
      <c r="Y505" s="276"/>
    </row>
    <row r="506" spans="25:25">
      <c r="Y506" s="276"/>
    </row>
    <row r="507" spans="25:25">
      <c r="Y507" s="276"/>
    </row>
    <row r="508" spans="25:25">
      <c r="Y508" s="276"/>
    </row>
    <row r="509" spans="25:25">
      <c r="Y509" s="276"/>
    </row>
    <row r="510" spans="25:25">
      <c r="Y510" s="276"/>
    </row>
    <row r="511" spans="25:25">
      <c r="Y511" s="276"/>
    </row>
    <row r="512" spans="25:25">
      <c r="Y512" s="276"/>
    </row>
    <row r="513" spans="25:25">
      <c r="Y513" s="276"/>
    </row>
    <row r="514" spans="25:25">
      <c r="Y514" s="276"/>
    </row>
    <row r="515" spans="25:25">
      <c r="Y515" s="276"/>
    </row>
    <row r="516" spans="25:25">
      <c r="Y516" s="276"/>
    </row>
    <row r="517" spans="25:25">
      <c r="Y517" s="276"/>
    </row>
    <row r="518" spans="25:25">
      <c r="Y518" s="276"/>
    </row>
    <row r="519" spans="25:25">
      <c r="Y519" s="276"/>
    </row>
    <row r="520" spans="25:25">
      <c r="Y520" s="276"/>
    </row>
    <row r="521" spans="25:25">
      <c r="Y521" s="276"/>
    </row>
    <row r="522" spans="25:25">
      <c r="Y522" s="276"/>
    </row>
    <row r="523" spans="25:25">
      <c r="Y523" s="276"/>
    </row>
    <row r="524" spans="25:25">
      <c r="Y524" s="276"/>
    </row>
    <row r="525" spans="25:25">
      <c r="Y525" s="276"/>
    </row>
    <row r="526" spans="25:25">
      <c r="Y526" s="276"/>
    </row>
    <row r="527" spans="25:25">
      <c r="Y527" s="276"/>
    </row>
    <row r="528" spans="25:25">
      <c r="Y528" s="276"/>
    </row>
    <row r="529" spans="25:25">
      <c r="Y529" s="276"/>
    </row>
    <row r="530" spans="25:25">
      <c r="Y530" s="276"/>
    </row>
    <row r="531" spans="25:25">
      <c r="Y531" s="276"/>
    </row>
    <row r="532" spans="25:25">
      <c r="Y532" s="276"/>
    </row>
    <row r="533" spans="25:25">
      <c r="Y533" s="276"/>
    </row>
    <row r="534" spans="25:25">
      <c r="Y534" s="276"/>
    </row>
    <row r="535" spans="25:25">
      <c r="Y535" s="276"/>
    </row>
    <row r="536" spans="25:25">
      <c r="Y536" s="276"/>
    </row>
    <row r="537" spans="25:25">
      <c r="Y537" s="276"/>
    </row>
    <row r="538" spans="25:25">
      <c r="Y538" s="276"/>
    </row>
    <row r="539" spans="25:25">
      <c r="Y539" s="276"/>
    </row>
    <row r="540" spans="25:25">
      <c r="Y540" s="276"/>
    </row>
    <row r="541" spans="25:25">
      <c r="Y541" s="276"/>
    </row>
    <row r="542" spans="25:25">
      <c r="Y542" s="276"/>
    </row>
    <row r="543" spans="25:25">
      <c r="Y543" s="276"/>
    </row>
    <row r="544" spans="25:25">
      <c r="Y544" s="276"/>
    </row>
    <row r="545" spans="25:25">
      <c r="Y545" s="276"/>
    </row>
    <row r="546" spans="25:25">
      <c r="Y546" s="276"/>
    </row>
    <row r="547" spans="25:25">
      <c r="Y547" s="276"/>
    </row>
    <row r="548" spans="25:25">
      <c r="Y548" s="276"/>
    </row>
    <row r="549" spans="25:25">
      <c r="Y549" s="276"/>
    </row>
    <row r="550" spans="25:25">
      <c r="Y550" s="276"/>
    </row>
    <row r="551" spans="25:25">
      <c r="Y551" s="276"/>
    </row>
    <row r="552" spans="25:25">
      <c r="Y552" s="276"/>
    </row>
    <row r="553" spans="25:25">
      <c r="Y553" s="276"/>
    </row>
    <row r="554" spans="25:25">
      <c r="Y554" s="276"/>
    </row>
    <row r="555" spans="25:25">
      <c r="Y555" s="276"/>
    </row>
    <row r="556" spans="25:25">
      <c r="Y556" s="276"/>
    </row>
    <row r="557" spans="25:25">
      <c r="Y557" s="276"/>
    </row>
    <row r="558" spans="25:25">
      <c r="Y558" s="276"/>
    </row>
    <row r="559" spans="25:25">
      <c r="Y559" s="276"/>
    </row>
    <row r="560" spans="25:25">
      <c r="Y560" s="276"/>
    </row>
    <row r="561" spans="25:25">
      <c r="Y561" s="276"/>
    </row>
    <row r="562" spans="25:25">
      <c r="Y562" s="276"/>
    </row>
    <row r="563" spans="25:25">
      <c r="Y563" s="276"/>
    </row>
    <row r="564" spans="25:25">
      <c r="Y564" s="276"/>
    </row>
    <row r="565" spans="25:25">
      <c r="Y565" s="276"/>
    </row>
    <row r="566" spans="25:25">
      <c r="Y566" s="276"/>
    </row>
    <row r="567" spans="25:25">
      <c r="Y567" s="276"/>
    </row>
    <row r="568" spans="25:25">
      <c r="Y568" s="276"/>
    </row>
    <row r="569" spans="25:25">
      <c r="Y569" s="276"/>
    </row>
    <row r="570" spans="25:25">
      <c r="Y570" s="276"/>
    </row>
    <row r="571" spans="25:25">
      <c r="Y571" s="276"/>
    </row>
    <row r="572" spans="25:25">
      <c r="Y572" s="276"/>
    </row>
  </sheetData>
  <sheetProtection sheet="1" objects="1" scenarios="1" formatCells="0" selectLockedCells="1"/>
  <mergeCells count="43">
    <mergeCell ref="N53:R53"/>
    <mergeCell ref="A1:K2"/>
    <mergeCell ref="F49:G52"/>
    <mergeCell ref="M49:W49"/>
    <mergeCell ref="N50:O50"/>
    <mergeCell ref="T50:U50"/>
    <mergeCell ref="M51:N51"/>
    <mergeCell ref="M52:N52"/>
    <mergeCell ref="T52:U52"/>
    <mergeCell ref="N40:R40"/>
    <mergeCell ref="F45:G48"/>
    <mergeCell ref="M45:W45"/>
    <mergeCell ref="N46:O46"/>
    <mergeCell ref="T46:U46"/>
    <mergeCell ref="M47:N47"/>
    <mergeCell ref="M48:N48"/>
    <mergeCell ref="T48:U48"/>
    <mergeCell ref="M34:N34"/>
    <mergeCell ref="M35:N35"/>
    <mergeCell ref="T35:U35"/>
    <mergeCell ref="F36:G39"/>
    <mergeCell ref="M36:W36"/>
    <mergeCell ref="N37:O37"/>
    <mergeCell ref="T37:U37"/>
    <mergeCell ref="M38:N38"/>
    <mergeCell ref="M39:N39"/>
    <mergeCell ref="T39:U39"/>
    <mergeCell ref="C7:D7"/>
    <mergeCell ref="F7:W7"/>
    <mergeCell ref="X7:Z7"/>
    <mergeCell ref="A8:A57"/>
    <mergeCell ref="Q18:V18"/>
    <mergeCell ref="Q19:S19"/>
    <mergeCell ref="F32:G35"/>
    <mergeCell ref="M32:W32"/>
    <mergeCell ref="N33:O33"/>
    <mergeCell ref="T33:U33"/>
    <mergeCell ref="L1:Q1"/>
    <mergeCell ref="R1:X1"/>
    <mergeCell ref="L2:AA2"/>
    <mergeCell ref="A3:S3"/>
    <mergeCell ref="C6:D6"/>
    <mergeCell ref="E6:Y6"/>
  </mergeCells>
  <phoneticPr fontId="4"/>
  <dataValidations count="8">
    <dataValidation type="list" allowBlank="1" showInputMessage="1" showErrorMessage="1" sqref="Q18">
      <formula1>"一般部,屋根又は天井"</formula1>
    </dataValidation>
    <dataValidation type="list" allowBlank="1" showInputMessage="1" showErrorMessage="1" sqref="N53:R53">
      <formula1>"75,50"</formula1>
    </dataValidation>
    <dataValidation type="list" allowBlank="1" showInputMessage="1" showErrorMessage="1" sqref="N40:R40">
      <formula1>"500,200,150,125,100,75,50"</formula1>
    </dataValidation>
    <dataValidation type="list" allowBlank="1" showInputMessage="1" showErrorMessage="1" sqref="U8 S8 H13:H15 H18 H11 H23 N23 S23">
      <formula1>"○,●"</formula1>
    </dataValidation>
    <dataValidation type="list" allowBlank="1" showInputMessage="1" sqref="M34:N34 M47:N47 M38:N38 M51:N51">
      <formula1>"0.022,0.023,0.024,0.026,0.028,0.030,0.033,0.034"</formula1>
    </dataValidation>
    <dataValidation type="list" allowBlank="1" showInputMessage="1" sqref="N33:O33 N46:O46 N37:O37 N50:O50">
      <formula1>"15,20,25,30,35,40,45,50"</formula1>
    </dataValidation>
    <dataValidation type="list" allowBlank="1" showInputMessage="1" showErrorMessage="1" sqref="G55 G25 G43:G44 X54:X57 G29:G31 X41:X44 X8:X31">
      <formula1>"■,□"</formula1>
    </dataValidation>
    <dataValidation type="list" allowBlank="1" showInputMessage="1" showErrorMessage="1" sqref="M32:W32 M36:W36 M45:W45 M49:W49">
      <formula1>断熱材仕様</formula1>
    </dataValidation>
  </dataValidations>
  <pageMargins left="0.78740157480314965" right="0.39370078740157483" top="0.59055118110236227" bottom="0.59055118110236227" header="0.51181102362204722" footer="0.31496062992125984"/>
  <pageSetup paperSize="9" scale="88" fitToHeight="5" orientation="portrait" r:id="rId1"/>
  <headerFooter scaleWithDoc="0">
    <oddHeader>&amp;L&amp;9贈与税住宅性能証明書等用</oddHeader>
    <oddFooter>&amp;LHP住-302-5 （Ver.20160323）&amp;R&amp;"HGｺﾞｼｯｸM,ﾒﾃﾞｨｳﾑ"Copyright 2012-2016 Houseplus Corporation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作成要領</vt:lpstr>
      <vt:lpstr>１ページ</vt:lpstr>
      <vt:lpstr>２ページ</vt:lpstr>
      <vt:lpstr>３ページ</vt:lpstr>
      <vt:lpstr>別紙</vt:lpstr>
      <vt:lpstr>変更履歴</vt:lpstr>
      <vt:lpstr>（旧）１ページ</vt:lpstr>
      <vt:lpstr>（旧）２ページ</vt:lpstr>
      <vt:lpstr>（旧）３ページ</vt:lpstr>
      <vt:lpstr>MAST</vt:lpstr>
      <vt:lpstr>'（旧）１ページ'!Print_Area</vt:lpstr>
      <vt:lpstr>'（旧）２ページ'!Print_Area</vt:lpstr>
      <vt:lpstr>'（旧）３ページ'!Print_Area</vt:lpstr>
      <vt:lpstr>'１ページ'!Print_Area</vt:lpstr>
      <vt:lpstr>'２ページ'!Print_Area</vt:lpstr>
      <vt:lpstr>'３ページ'!Print_Area</vt:lpstr>
      <vt:lpstr>MAST!Print_Area</vt:lpstr>
      <vt:lpstr>作成要領!Print_Area</vt:lpstr>
      <vt:lpstr>別紙!Print_Area</vt:lpstr>
      <vt:lpstr>変更履歴!Print_Area</vt:lpstr>
      <vt:lpstr>断熱材仕様</vt:lpstr>
      <vt:lpstr>断熱部位</vt:lpstr>
    </vt:vector>
  </TitlesOfParts>
  <Company>HOUSEPLUS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hirano</dc:creator>
  <cp:lastModifiedBy>kimura</cp:lastModifiedBy>
  <cp:lastPrinted>2022-11-03T21:08:43Z</cp:lastPrinted>
  <dcterms:created xsi:type="dcterms:W3CDTF">2009-03-17T02:29:04Z</dcterms:created>
  <dcterms:modified xsi:type="dcterms:W3CDTF">2022-11-16T09:32:47Z</dcterms:modified>
</cp:coreProperties>
</file>